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en/APEEL GOOGLE DRIVE/+2019-2020/Fourniture scolaire/"/>
    </mc:Choice>
  </mc:AlternateContent>
  <xr:revisionPtr revIDLastSave="0" documentId="13_ncr:1_{5141AD0E-1108-6C42-863E-67B571534147}" xr6:coauthVersionLast="43" xr6:coauthVersionMax="43" xr10:uidLastSave="{00000000-0000-0000-0000-000000000000}"/>
  <bookViews>
    <workbookView xWindow="0" yWindow="0" windowWidth="38400" windowHeight="21600" activeTab="1" xr2:uid="{00000000-000D-0000-FFFF-FFFF00000000}"/>
  </bookViews>
  <sheets>
    <sheet name="APEE_303638" sheetId="1" r:id="rId1"/>
    <sheet name="Feuil1" sheetId="2" r:id="rId2"/>
  </sheets>
  <definedNames>
    <definedName name="_xlnm.Print_Titles" localSheetId="1">Feuil1!$6:$6</definedName>
    <definedName name="_xlnm.Print_Area" localSheetId="1">Feuil1!$A$1:$F$111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7" i="2"/>
  <c r="H76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H78" i="1"/>
  <c r="H79" i="1"/>
  <c r="H80" i="1"/>
  <c r="H1" i="1"/>
  <c r="F98" i="2" l="1"/>
</calcChain>
</file>

<file path=xl/sharedStrings.xml><?xml version="1.0" encoding="utf-8"?>
<sst xmlns="http://schemas.openxmlformats.org/spreadsheetml/2006/main" count="405" uniqueCount="399">
  <si>
    <t xml:space="preserve">SPI352359           </t>
  </si>
  <si>
    <t>EXA CLAS 4ANN BALACRON D40 A4</t>
  </si>
  <si>
    <t>BLEU 51372E</t>
  </si>
  <si>
    <t xml:space="preserve">SPI352375           </t>
  </si>
  <si>
    <t>ROUGE 51375E</t>
  </si>
  <si>
    <t xml:space="preserve">SPI352367           </t>
  </si>
  <si>
    <t>NOIR 51371E</t>
  </si>
  <si>
    <t xml:space="preserve">SPI352383           </t>
  </si>
  <si>
    <t>VERT 51373E</t>
  </si>
  <si>
    <t xml:space="preserve">EXA51379E           </t>
  </si>
  <si>
    <t>CLASSEUR 4 ANNEAUX BALADEK A4</t>
  </si>
  <si>
    <t>DOS 4CM JAUNE</t>
  </si>
  <si>
    <t xml:space="preserve">EXA51374E           </t>
  </si>
  <si>
    <t>ORANGE DOS 4CM</t>
  </si>
  <si>
    <t xml:space="preserve">SPI626029           </t>
  </si>
  <si>
    <t>OXF C7 ET/200 FM A4 SEY 100102</t>
  </si>
  <si>
    <t xml:space="preserve">SPI681632           </t>
  </si>
  <si>
    <t>5ET INTERC CTE A4+ 6T NEUTRE 6</t>
  </si>
  <si>
    <t xml:space="preserve">SPI681640           </t>
  </si>
  <si>
    <t>5ET INTERC CTE A4+ 12T NEUTRE</t>
  </si>
  <si>
    <t xml:space="preserve">SPI245719           </t>
  </si>
  <si>
    <t>EXA INTERC CL3/10 8P0S A4 225G</t>
  </si>
  <si>
    <t xml:space="preserve"> 1408E</t>
  </si>
  <si>
    <t xml:space="preserve">EXA620E             </t>
  </si>
  <si>
    <t>CLASSEUR BALACRON 17X22  2ANN</t>
  </si>
  <si>
    <t>DOS 3.5CM</t>
  </si>
  <si>
    <t xml:space="preserve">CTLJ3200            </t>
  </si>
  <si>
    <t>JEU INTER 6 POS CART 17X22</t>
  </si>
  <si>
    <t xml:space="preserve">SPI496458           </t>
  </si>
  <si>
    <t>AAA11336</t>
  </si>
  <si>
    <t>AGI PC/120 OEILT DIAM 13 BLC</t>
  </si>
  <si>
    <t xml:space="preserve">SPI903636           </t>
  </si>
  <si>
    <t>*5ET 100 POCHETTES PERFOREES</t>
  </si>
  <si>
    <t>PP 5.5/100</t>
  </si>
  <si>
    <t xml:space="preserve">EXA5200E            </t>
  </si>
  <si>
    <t>SACHET 100 POCHETTES PERFO PP</t>
  </si>
  <si>
    <t>LISSE 6/100ø</t>
  </si>
  <si>
    <t xml:space="preserve">EXA5250E            </t>
  </si>
  <si>
    <t>SACHET 50 POCH.PERFO. PP Lis</t>
  </si>
  <si>
    <t xml:space="preserve">SPI580380           </t>
  </si>
  <si>
    <t>CHEMISE 3RAB+ELS POLYPRO 4/10E</t>
  </si>
  <si>
    <t xml:space="preserve"> ASSORTIES</t>
  </si>
  <si>
    <t xml:space="preserve">SPI185909           </t>
  </si>
  <si>
    <t>*EXA CHEM 3RAB+ELS CL 5/10</t>
  </si>
  <si>
    <t>JAUNE 55509E</t>
  </si>
  <si>
    <t xml:space="preserve">SPI185895           </t>
  </si>
  <si>
    <t>ROUGE 55505E</t>
  </si>
  <si>
    <t xml:space="preserve">SPI185860           </t>
  </si>
  <si>
    <t>VERT 55503E</t>
  </si>
  <si>
    <t xml:space="preserve">SPI081896           </t>
  </si>
  <si>
    <t>*EXA CHEM 3 RAB+ELS CL 5/10</t>
  </si>
  <si>
    <t>TURQ 55519E</t>
  </si>
  <si>
    <t xml:space="preserve">SPI582837           </t>
  </si>
  <si>
    <t>*5ET CHEMISE A ELASTIQUE +</t>
  </si>
  <si>
    <t>ETIQ ASSORTIES</t>
  </si>
  <si>
    <t xml:space="preserve">SPI901287           </t>
  </si>
  <si>
    <t>5ET PROT DOC PP 60 VUES ASS 10</t>
  </si>
  <si>
    <t xml:space="preserve">SPI901457           </t>
  </si>
  <si>
    <t>*PORTES VUES 100 VUES A4 EXA</t>
  </si>
  <si>
    <t>8550E</t>
  </si>
  <si>
    <t xml:space="preserve">SPI900648           </t>
  </si>
  <si>
    <t>5ET PROT DOC PP 120 VUES ASS 1</t>
  </si>
  <si>
    <t xml:space="preserve">SPI315902           </t>
  </si>
  <si>
    <t>OXF C7 CAH BROUILLON 17X22 96P</t>
  </si>
  <si>
    <t xml:space="preserve">SPI293311           </t>
  </si>
  <si>
    <t>OXF C9 CAH A4 PP BLEU 48P SEY</t>
  </si>
  <si>
    <t xml:space="preserve">JPC156095           </t>
  </si>
  <si>
    <t>MINI BROSSE POUR ARDOISE</t>
  </si>
  <si>
    <t xml:space="preserve">SPI507922           </t>
  </si>
  <si>
    <t>AAA12916</t>
  </si>
  <si>
    <t>ARDOISE BLANCHE +1 FEUTRE F +</t>
  </si>
  <si>
    <t>EFFACETTE</t>
  </si>
  <si>
    <t xml:space="preserve">SPI210870           </t>
  </si>
  <si>
    <t>BIC FEUT VELLEDA FIN BLEU 8418</t>
  </si>
  <si>
    <t xml:space="preserve">SPI346958           </t>
  </si>
  <si>
    <t>BIC P/4 FEUT VELLEDA FIN 1721</t>
  </si>
  <si>
    <t xml:space="preserve">SPI021555           </t>
  </si>
  <si>
    <t>BIC MARQ VELLEDA 1741 OGV B 11</t>
  </si>
  <si>
    <t xml:space="preserve">SPI057329           </t>
  </si>
  <si>
    <t>BIC SURLIGNEUR BRITELINER JAUN</t>
  </si>
  <si>
    <t>E 811935</t>
  </si>
  <si>
    <t xml:space="preserve">SPI057353           </t>
  </si>
  <si>
    <t>BIC SURLIGNEUR BRITELINER VERT</t>
  </si>
  <si>
    <t xml:space="preserve">SPI057345           </t>
  </si>
  <si>
    <t>BIC SURLIGNEUR BRITELINER ROSE</t>
  </si>
  <si>
    <t xml:space="preserve">SPI057361           </t>
  </si>
  <si>
    <t>BIC SURLI BRITELINER ORANGE</t>
  </si>
  <si>
    <t xml:space="preserve">SPI057337           </t>
  </si>
  <si>
    <t>BIC SURLI BRITELINER BLEU 8119</t>
  </si>
  <si>
    <t xml:space="preserve">SPI500836           </t>
  </si>
  <si>
    <t>5ET PC/4 SURLI ASS 500836</t>
  </si>
  <si>
    <t xml:space="preserve">SPI393628           </t>
  </si>
  <si>
    <t>5ET CRAY GRA HB TET COUPEE 005</t>
  </si>
  <si>
    <t xml:space="preserve">SPI248180           </t>
  </si>
  <si>
    <t>BIC CRAY EVOLUTION 650 HB 8803</t>
  </si>
  <si>
    <t xml:space="preserve">SPI332896           </t>
  </si>
  <si>
    <t>JPC476212</t>
  </si>
  <si>
    <t>*5ET GOMME PLASTIQUE POUR</t>
  </si>
  <si>
    <t>CRAYON 11860</t>
  </si>
  <si>
    <t xml:space="preserve">SPI782764           </t>
  </si>
  <si>
    <t>MAE TAIL CRAY IGLOO 1 USAGE 53</t>
  </si>
  <si>
    <t xml:space="preserve">SPI891761           </t>
  </si>
  <si>
    <t>MAE TAIL CRAY IGLOO 2 USAGES 5</t>
  </si>
  <si>
    <t xml:space="preserve">SPI534706           </t>
  </si>
  <si>
    <t>MAE TAIL CRAY IGLOO GAUCHER 1</t>
  </si>
  <si>
    <t>US 032211</t>
  </si>
  <si>
    <t xml:space="preserve">SPI046994           </t>
  </si>
  <si>
    <t>MAE CISEAU SENSOFT 13CM 169300</t>
  </si>
  <si>
    <t xml:space="preserve">SPI515627           </t>
  </si>
  <si>
    <t>JPC CISEAUX ELECTRON 17CM DROI</t>
  </si>
  <si>
    <t>TIER BOUT ROND</t>
  </si>
  <si>
    <t xml:space="preserve">SPI634866           </t>
  </si>
  <si>
    <t>MAE CISEAU SENSOFT 13CM GAUCHE</t>
  </si>
  <si>
    <t>R 693500</t>
  </si>
  <si>
    <t xml:space="preserve">SPI028484           </t>
  </si>
  <si>
    <t>JPC CISEAUX ELECTRON 17CM GAUC</t>
  </si>
  <si>
    <t>HER BOUTS RONDS</t>
  </si>
  <si>
    <t xml:space="preserve">SPI462120           </t>
  </si>
  <si>
    <t>UHU STICK DE COLLE BLANCHE 8.2</t>
  </si>
  <si>
    <t>G 45187</t>
  </si>
  <si>
    <t xml:space="preserve">SPI497739           </t>
  </si>
  <si>
    <t>UHU STICK DE COLLE BLANCHE 21G</t>
  </si>
  <si>
    <t xml:space="preserve">SPI960837           </t>
  </si>
  <si>
    <t>5ET ROLLER CORRECT LATERAL 960</t>
  </si>
  <si>
    <t xml:space="preserve">SPI140531           </t>
  </si>
  <si>
    <t>MAE COFFRET COMPAS GRAPHIC360</t>
  </si>
  <si>
    <t xml:space="preserve">SPI216606           </t>
  </si>
  <si>
    <t>MAE COFFRET COMPAS ORIGIN ASS</t>
  </si>
  <si>
    <t xml:space="preserve">SPI208691           </t>
  </si>
  <si>
    <t>JPC EQUERRE 45 21CM 954445</t>
  </si>
  <si>
    <t xml:space="preserve">SPI208675           </t>
  </si>
  <si>
    <t>JPC DOUBLE DECIMETRE 950225</t>
  </si>
  <si>
    <t xml:space="preserve">SPI208650           </t>
  </si>
  <si>
    <t>JPC REGLE PLATE 30CM 950345</t>
  </si>
  <si>
    <t xml:space="preserve">SPI759993           </t>
  </si>
  <si>
    <t>BIC STYL BIL CRISTAL FINE B 87</t>
  </si>
  <si>
    <t xml:space="preserve">SPI760106           </t>
  </si>
  <si>
    <t>BIC STYL BIL CRISTAL FINE R 87</t>
  </si>
  <si>
    <t xml:space="preserve">SPI760114           </t>
  </si>
  <si>
    <t>BIC STYL BIL CRISTAL FINE V 87</t>
  </si>
  <si>
    <t xml:space="preserve">SPI759985           </t>
  </si>
  <si>
    <t>BIC STYL BIL CRISTAL FINE N 87</t>
  </si>
  <si>
    <t xml:space="preserve">SPI114770           </t>
  </si>
  <si>
    <t>*BIC CRISTAL STYLO BILLE BLEU</t>
  </si>
  <si>
    <t>12962-BL</t>
  </si>
  <si>
    <t xml:space="preserve">SPI114797           </t>
  </si>
  <si>
    <t>*BIC CRISTAL STYLO BILLE ROUGE</t>
  </si>
  <si>
    <t>12963-RGE</t>
  </si>
  <si>
    <t xml:space="preserve">SPI114819           </t>
  </si>
  <si>
    <t>*BIC CRISTAL STYLO BILLE VERT</t>
  </si>
  <si>
    <t>12964-VT</t>
  </si>
  <si>
    <t xml:space="preserve">SPI114800           </t>
  </si>
  <si>
    <t>*BIC CRISTAL STYLO BILLE NOIR</t>
  </si>
  <si>
    <t>12966-N</t>
  </si>
  <si>
    <t xml:space="preserve">SCH74390            </t>
  </si>
  <si>
    <t>BLISTER EASY PLUME + 1</t>
  </si>
  <si>
    <t>EFFACEUR+ CARTOUCHES</t>
  </si>
  <si>
    <t xml:space="preserve">SPI672895           </t>
  </si>
  <si>
    <t>*MAE EFFACEUR PTE BIS  128010</t>
  </si>
  <si>
    <t xml:space="preserve">BIC888749           </t>
  </si>
  <si>
    <t>LOT DE 24+6 CARTOUCHE BLEU PM</t>
  </si>
  <si>
    <t xml:space="preserve">PENFM12             </t>
  </si>
  <si>
    <t>ETUI 12 FEUTRES MOYEN PENTEL</t>
  </si>
  <si>
    <t xml:space="preserve">SPI205526           </t>
  </si>
  <si>
    <t>BIC ET/12 CRAY TROPICOLOR2 ASS</t>
  </si>
  <si>
    <t xml:space="preserve">SPI225978           </t>
  </si>
  <si>
    <t>CNO CALCUL POCHE 8CH AS-8 4598</t>
  </si>
  <si>
    <t>B001</t>
  </si>
  <si>
    <t xml:space="preserve">SPI203060           </t>
  </si>
  <si>
    <t>AGENDA SAS 1/J PAGE ASSORTI AD</t>
  </si>
  <si>
    <t>O</t>
  </si>
  <si>
    <t xml:space="preserve">SPI496504           </t>
  </si>
  <si>
    <t>AAA011277</t>
  </si>
  <si>
    <t>PC/24ETIQ SCOL LIGNE 36X56</t>
  </si>
  <si>
    <t xml:space="preserve">AVEES               </t>
  </si>
  <si>
    <t>POCHETTE DE 30 ETIQUETTES PLAS</t>
  </si>
  <si>
    <t>TIFIEES AVERY</t>
  </si>
  <si>
    <t xml:space="preserve">SPI446510           </t>
  </si>
  <si>
    <t>ELB ROUL PVC 0.7X2M INC 100207</t>
  </si>
  <si>
    <t xml:space="preserve">SPI336021           </t>
  </si>
  <si>
    <t>PIL MARQ TEXTILE NOIR 081828</t>
  </si>
  <si>
    <t xml:space="preserve">SPI208642           </t>
  </si>
  <si>
    <t>DICTIONNAIRE LAROUSSE DE POCHE</t>
  </si>
  <si>
    <t xml:space="preserve">SPI233461           </t>
  </si>
  <si>
    <t>*B/100 MOUCHOIRS PAPIER 2P BLC</t>
  </si>
  <si>
    <t xml:space="preserve">ATETROUSSE          </t>
  </si>
  <si>
    <t>TROUSSE SCOLAIRE ASSORTIES</t>
  </si>
  <si>
    <t xml:space="preserve">SPI202995           </t>
  </si>
  <si>
    <t>JPC804502</t>
  </si>
  <si>
    <t>TROUSSE FOURRE TOUT DOUBLE</t>
  </si>
  <si>
    <t>22x9x6cm</t>
  </si>
  <si>
    <t xml:space="preserve">SPI437871           </t>
  </si>
  <si>
    <t>FOURRE TOUT PVC FLUO ASS 21X9C</t>
  </si>
  <si>
    <t>M JPC80402</t>
  </si>
  <si>
    <t>Il vous suffit d'indiquer la quantité des produits qui vous interessent et de calculer le Total</t>
  </si>
  <si>
    <t>Référence</t>
  </si>
  <si>
    <t>Désignation</t>
  </si>
  <si>
    <t>352359</t>
  </si>
  <si>
    <t>352367</t>
  </si>
  <si>
    <t>352383</t>
  </si>
  <si>
    <t>EXA51379E</t>
  </si>
  <si>
    <t>CLASSEUR 4 ANNEAUX BALADEK A4  JAUNE DOS 4CM</t>
  </si>
  <si>
    <t>EXA51374E</t>
  </si>
  <si>
    <t>CLASSEUR 4 ANNEAUX BALADEK A4  ORANGE DOS 4CM</t>
  </si>
  <si>
    <t>626029</t>
  </si>
  <si>
    <t>200 FEUILLES MOBILES 21X29,7 - 90G BLC SEYES 75</t>
  </si>
  <si>
    <t>681640</t>
  </si>
  <si>
    <t>INTERCALAIRES CARTON 12 TOUCHES A4+</t>
  </si>
  <si>
    <t>EXA620E</t>
  </si>
  <si>
    <t>CLASSEUR BALACRON 17X22  2 ANNEAUX DOS 3.5CM</t>
  </si>
  <si>
    <t>CTLJ3200</t>
  </si>
  <si>
    <t xml:space="preserve">INTERCALAIRES 17X22 PETIT MODELE - 6 POSITIONS </t>
  </si>
  <si>
    <t>496458</t>
  </si>
  <si>
    <t xml:space="preserve">POCHETTE DE 120 OEILLETS DIAMETRE 13MM BLANC  </t>
  </si>
  <si>
    <t>EXA5200E</t>
  </si>
  <si>
    <t>EXA5250E</t>
  </si>
  <si>
    <t>185909</t>
  </si>
  <si>
    <t>185895</t>
  </si>
  <si>
    <t>185860</t>
  </si>
  <si>
    <t>081896</t>
  </si>
  <si>
    <t>901287</t>
  </si>
  <si>
    <t>901457</t>
  </si>
  <si>
    <t>900648</t>
  </si>
  <si>
    <t>315902</t>
  </si>
  <si>
    <t xml:space="preserve">CAHIER DE BROUILLON 17X22 96 PAGES SEYES </t>
  </si>
  <si>
    <t>293311</t>
  </si>
  <si>
    <t>MINI BROSSE POUR TABLEAU</t>
  </si>
  <si>
    <t>507922</t>
  </si>
  <si>
    <t xml:space="preserve">ARDOISE EFFACABLE A SEC + FEUTRE + EFFACETTE </t>
  </si>
  <si>
    <t>210870</t>
  </si>
  <si>
    <t xml:space="preserve">BIC FEUTRE VELLEDA FIN BLEU EFFACABLE </t>
  </si>
  <si>
    <t>346958</t>
  </si>
  <si>
    <t>POCHETTE 4 FEUTRES VELLEDA FIN ASS</t>
  </si>
  <si>
    <t>057329</t>
  </si>
  <si>
    <t>057353</t>
  </si>
  <si>
    <t>057345</t>
  </si>
  <si>
    <t>057361</t>
  </si>
  <si>
    <t>057337</t>
  </si>
  <si>
    <t>500836</t>
  </si>
  <si>
    <t>POCHETTE DE 4 SURLIGNEURS ASSORTIS</t>
  </si>
  <si>
    <t>248180</t>
  </si>
  <si>
    <t>BIC CRAYON A PAPIER GRAPHITE EVOLUTION 650 HB</t>
  </si>
  <si>
    <t>332896</t>
  </si>
  <si>
    <t>534706</t>
  </si>
  <si>
    <t>046994</t>
  </si>
  <si>
    <t>634866</t>
  </si>
  <si>
    <t>462120</t>
  </si>
  <si>
    <t>497739</t>
  </si>
  <si>
    <t>208691</t>
  </si>
  <si>
    <t>208675</t>
  </si>
  <si>
    <t xml:space="preserve">JPC DOUBLE DECIMETRE </t>
  </si>
  <si>
    <t>208650</t>
  </si>
  <si>
    <t xml:space="preserve">JPC REGLE PLATE 30CM </t>
  </si>
  <si>
    <t>759993</t>
  </si>
  <si>
    <t xml:space="preserve">BIC STYLO BILLE CRISTAL FINE BLEU </t>
  </si>
  <si>
    <t>760106</t>
  </si>
  <si>
    <t xml:space="preserve">BIC STYLO BILLE CRISTAL FINE ROUGE </t>
  </si>
  <si>
    <t>760114</t>
  </si>
  <si>
    <t>BIC STYLO BILLE CRISTAL FINE VERT</t>
  </si>
  <si>
    <t>759985</t>
  </si>
  <si>
    <t xml:space="preserve">BIC STYLO BILLE CRISTAL FINE NOIR </t>
  </si>
  <si>
    <t>SCH74390</t>
  </si>
  <si>
    <t>672895</t>
  </si>
  <si>
    <t>225978</t>
  </si>
  <si>
    <t>496504</t>
  </si>
  <si>
    <t>446510</t>
  </si>
  <si>
    <t xml:space="preserve">ROULEAU CRISTAL 8/100 0,7X2M INCOLORE COUVRE LIVRE </t>
  </si>
  <si>
    <t>208642</t>
  </si>
  <si>
    <t>233461</t>
  </si>
  <si>
    <t xml:space="preserve">TOTAL    </t>
  </si>
  <si>
    <t>352375</t>
  </si>
  <si>
    <t>580380</t>
  </si>
  <si>
    <t xml:space="preserve">CHEMISE 3 RABATS + ELASTIQUE CARTON JAUNE </t>
  </si>
  <si>
    <t>CHEMISE 3 RABATS + ELASTIQUE CARTON ROUGE</t>
  </si>
  <si>
    <t xml:space="preserve">CHEMISE 3 RABATS + ELASTIQUE CARTON VERT </t>
  </si>
  <si>
    <t>CHEMISE 3 RABATS + ELASTIQUE CARTON TURQUOISE</t>
  </si>
  <si>
    <t xml:space="preserve">PROTEGE DOCUMENTS  60 VUES A4 </t>
  </si>
  <si>
    <t>PROTEGE DOCUMENTS 100 VUES A4</t>
  </si>
  <si>
    <t xml:space="preserve">PROTEGE DOCUMENTS 120 VUES A4 </t>
  </si>
  <si>
    <t>SACHET 100 POCHETTES PERFOREES 5/100°</t>
  </si>
  <si>
    <t>903636</t>
  </si>
  <si>
    <t>SACHET 100 POCHETTES PERFOREES LISSE 6/100°</t>
  </si>
  <si>
    <t>SACHET 50 POCHETTES PERFOREES LISSE 6/100°</t>
  </si>
  <si>
    <t>CAHIER A4 POLYPRO 48 PAGES GRANDS CARREAUX</t>
  </si>
  <si>
    <t>021555</t>
  </si>
  <si>
    <t xml:space="preserve">BIC FEUTRE VELLEDA MOYEN BLEU EFFACABLE </t>
  </si>
  <si>
    <t>BIC STYLO SURLIGNEUR HIGHLIGHTER GRIP JAUNE</t>
  </si>
  <si>
    <t xml:space="preserve">BIC STYLO SURLIGNEUR HIGHLIGHTER GRIP VERT </t>
  </si>
  <si>
    <t>BIC STYLO SURLIGNEUR HIGHLIGHTER GRIP ROSE</t>
  </si>
  <si>
    <t xml:space="preserve">BIC STYLO SURLIGNEUR HIGHLIGHTER GRIP ORANGE </t>
  </si>
  <si>
    <t xml:space="preserve">BIC STYLO SURLIGNEUR HIGHLIGHTER GRIP BLEU </t>
  </si>
  <si>
    <t>782764</t>
  </si>
  <si>
    <t>515627</t>
  </si>
  <si>
    <t>028484</t>
  </si>
  <si>
    <t>140531</t>
  </si>
  <si>
    <t>MAPED COFFRET COMPAS GRAPHIC 360 A BAGUE + MINE</t>
  </si>
  <si>
    <t>216606</t>
  </si>
  <si>
    <t>MAPED COFFRET COMPAS ORIGIN METAL A BAGUE + MINE</t>
  </si>
  <si>
    <t xml:space="preserve">JPC EQUERRE 45° 21CM </t>
  </si>
  <si>
    <t>114770</t>
  </si>
  <si>
    <t>114797</t>
  </si>
  <si>
    <t>114819</t>
  </si>
  <si>
    <t>114800</t>
  </si>
  <si>
    <t xml:space="preserve">BIC STYLO BILLE CRISTAL CLASSIQUE BLEU </t>
  </si>
  <si>
    <t xml:space="preserve">BIC STYLO BILLE CRISTAL CLASSIQUE ROUGE </t>
  </si>
  <si>
    <t>BIC STYLO BILLE CRISTAL CLASSIQUE VERT</t>
  </si>
  <si>
    <t xml:space="preserve">BIC STYLO BILLE CRISTAL CLASSIQUE NOIR </t>
  </si>
  <si>
    <t>STYLO ENCRE EASY PLUME + 6 CARTOUCHES + 1 EFFACEUR</t>
  </si>
  <si>
    <t>MAPED EFFACEUR POINTE BISEAUTE + REECRIVEUR BLEU</t>
  </si>
  <si>
    <t>BIC888749</t>
  </si>
  <si>
    <t>LOT DE 30 PETITES CARTOUCHES D'ENCRE BLEUE EFFACABLE</t>
  </si>
  <si>
    <t>PENFM12</t>
  </si>
  <si>
    <t>PENTEL POCHETTE 12 FEUTRES POINTES MOYENNES</t>
  </si>
  <si>
    <t>205526</t>
  </si>
  <si>
    <t>BIC ETUI DE 12 CRAYONS DE COULEUR TROPICOLORS 2</t>
  </si>
  <si>
    <t xml:space="preserve">CANON CALCULATRICE POCHE 8 CHIFFRES AS-8 </t>
  </si>
  <si>
    <t>203060</t>
  </si>
  <si>
    <t>AGENDA 1 JOUR/PAGE SEPTEMBRE A SEPTEMBRE</t>
  </si>
  <si>
    <t>ETUI DE 20 ETIQUETTES SCOLAIRES LIGNEES 36X56 BLEUES</t>
  </si>
  <si>
    <t>AVEES</t>
  </si>
  <si>
    <t xml:space="preserve">ETUI DE 30 ETIQUETTES POUR STYOS PLASTIFIEES AVERY </t>
  </si>
  <si>
    <t>336021</t>
  </si>
  <si>
    <t xml:space="preserve">STYLO MARQUEUR TEXTILE NOIR </t>
  </si>
  <si>
    <t>BOITE DE 100 MOUCHOIRS BLANCS 2 PLIS</t>
  </si>
  <si>
    <t>ATETROUSSE</t>
  </si>
  <si>
    <t>202995</t>
  </si>
  <si>
    <t>437871</t>
  </si>
  <si>
    <t>TROUSSE SCOLAIRE</t>
  </si>
  <si>
    <t>TROUSSE PLATE PVC FLUO TRANSLUCIDE 21X9CM</t>
  </si>
  <si>
    <t>TROUSSE SCOLAIRE DOUBLE COMPARTIMENTS 22X9X6CM</t>
  </si>
  <si>
    <t>TEL:                                                          EMAIL :</t>
  </si>
  <si>
    <r>
      <t xml:space="preserve">TAILLE CRAYON IGLOO 1 USAGES AVEC RESERVOIR </t>
    </r>
    <r>
      <rPr>
        <b/>
        <sz val="11"/>
        <color theme="1"/>
        <rFont val="Calibri"/>
        <family val="2"/>
        <scheme val="minor"/>
      </rPr>
      <t>GAUCHER</t>
    </r>
  </si>
  <si>
    <r>
      <t xml:space="preserve">MAPED CISEAUX SENSOFT 13CM </t>
    </r>
    <r>
      <rPr>
        <b/>
        <sz val="11"/>
        <color theme="1"/>
        <rFont val="Calibri"/>
        <family val="2"/>
        <scheme val="minor"/>
      </rPr>
      <t xml:space="preserve">GAUCHER </t>
    </r>
  </si>
  <si>
    <r>
      <t xml:space="preserve">CISEAUX ELECTRON BOUTS RONDS 17CM </t>
    </r>
    <r>
      <rPr>
        <b/>
        <sz val="11"/>
        <color theme="1"/>
        <rFont val="Calibri"/>
        <family val="2"/>
        <scheme val="minor"/>
      </rPr>
      <t>GAUCHER</t>
    </r>
  </si>
  <si>
    <t>580437</t>
  </si>
  <si>
    <t>INTERCALAIRES CARTON 6 TOUCHES  A4</t>
  </si>
  <si>
    <t>CHEMISE 3 RABATS + ELASTIQUE EN POLYPRO INDECHIRABLE</t>
  </si>
  <si>
    <t>MAE586010</t>
  </si>
  <si>
    <t xml:space="preserve"> 4 FEUTRES VELLEDA FINS EFFACABLES ROUGE/VERT/BLEU/NOIR</t>
  </si>
  <si>
    <t>165638</t>
  </si>
  <si>
    <t>296247</t>
  </si>
  <si>
    <t>296263</t>
  </si>
  <si>
    <t>SURLIGNEUR JAUNE VERSION ECONOMIQUE</t>
  </si>
  <si>
    <t>393628</t>
  </si>
  <si>
    <t>CRAYON A PAPIER HB VERSION ECONOMIQUE</t>
  </si>
  <si>
    <r>
      <t xml:space="preserve">UHU STIC DE COLLE PETIT 8,2G BLC  </t>
    </r>
    <r>
      <rPr>
        <b/>
        <i/>
        <sz val="11"/>
        <color theme="1"/>
        <rFont val="Calibri"/>
        <family val="2"/>
        <scheme val="minor"/>
      </rPr>
      <t>Recommandé</t>
    </r>
  </si>
  <si>
    <r>
      <t xml:space="preserve">UHU STIC DE COLLE MOYEN 21G BLC   </t>
    </r>
    <r>
      <rPr>
        <b/>
        <i/>
        <sz val="11"/>
        <color theme="1"/>
        <rFont val="Calibri"/>
        <family val="2"/>
        <scheme val="minor"/>
      </rPr>
      <t>Recommandé</t>
    </r>
  </si>
  <si>
    <t>GOMME PLASTIQUE BLANCHE VERSION ECONOMIQUE</t>
  </si>
  <si>
    <t xml:space="preserve">GOMME PLASTIQUE MARS STAEDTLER BLANCHE </t>
  </si>
  <si>
    <t>091487</t>
  </si>
  <si>
    <t>MAE4640121</t>
  </si>
  <si>
    <t>387672</t>
  </si>
  <si>
    <t>TAILLE CRAYON IGLOO 1 USAGES AVEC RESERVOIR DROITIER</t>
  </si>
  <si>
    <t>CISEAUX MAPED 13CM DROITIER VERSION ECONOMIQUE</t>
  </si>
  <si>
    <t xml:space="preserve">MAPED CISEAUX SENSOFT 13CM DROITIER </t>
  </si>
  <si>
    <t>CISEAUX ELECTRON BOUTS RONDS 17CM DROITIER</t>
  </si>
  <si>
    <r>
      <t xml:space="preserve">CISEAUX MAPED 13CM </t>
    </r>
    <r>
      <rPr>
        <b/>
        <sz val="11"/>
        <color theme="1"/>
        <rFont val="Calibri"/>
        <family val="2"/>
        <scheme val="minor"/>
      </rPr>
      <t>GAUCHER</t>
    </r>
    <r>
      <rPr>
        <sz val="11"/>
        <color theme="1"/>
        <rFont val="Calibri"/>
        <family val="2"/>
        <scheme val="minor"/>
      </rPr>
      <t xml:space="preserve"> VERSION ECONOMIQUE</t>
    </r>
  </si>
  <si>
    <t>737351</t>
  </si>
  <si>
    <t>COD1120102</t>
  </si>
  <si>
    <t>COLLE STIC 8G CLEOPATRE VERSION ECONOMIQUE</t>
  </si>
  <si>
    <t>COLLE STIC 21G CLEOPATRE VERSION ECONOMIQUE</t>
  </si>
  <si>
    <t>STYLO BILLE BLEU VERSION ECONOMIQUE</t>
  </si>
  <si>
    <t>STYLO BILLE ROUGE VERSION ECONOMIQUE</t>
  </si>
  <si>
    <t>STYLO BILLE VERT VERSION ECONOMIQUE</t>
  </si>
  <si>
    <t>STYLO BILLE NOIR VERSION ECONOMIQUE</t>
  </si>
  <si>
    <t>901791</t>
  </si>
  <si>
    <t>901805</t>
  </si>
  <si>
    <t>147965</t>
  </si>
  <si>
    <t>901813</t>
  </si>
  <si>
    <t>900769</t>
  </si>
  <si>
    <t>ACTA4</t>
  </si>
  <si>
    <t xml:space="preserve">PAPIER A4 500F BLANC </t>
  </si>
  <si>
    <t>DICTIONNAIRE LAROUSSE DE POCHE 2019 ref 9782035972750</t>
  </si>
  <si>
    <t>ROLLER DE CORRECTION LATERAL 4.2X8M VERSION ECONOMIQUE</t>
  </si>
  <si>
    <t>481448</t>
  </si>
  <si>
    <t xml:space="preserve">ROLLER CORRECTEUR TIPP EX SOFT GRIP 4.2X10M </t>
  </si>
  <si>
    <t>NOM :                                                                            PRENOM :</t>
  </si>
  <si>
    <t>SURLIGNEUR VERT VERSION ECONOMIQUE</t>
  </si>
  <si>
    <t>Montant TTC
manuscrit</t>
  </si>
  <si>
    <t>Montant TTC
calculé</t>
  </si>
  <si>
    <t>Qté</t>
  </si>
  <si>
    <t>Prix
unitaire
TTC</t>
  </si>
  <si>
    <t>FOURNITURES SCOLAIRES 2019-2020  -   ECOLE DE LEVIGNAC</t>
  </si>
  <si>
    <t>https://alloburo.apluspapeterie.fr/</t>
  </si>
  <si>
    <t>http://apeel.levignac.free.fr/</t>
  </si>
  <si>
    <t>CLASSEUR 4 ANNEAUX  BALADEK A4 BLEU DOS 4 CM</t>
  </si>
  <si>
    <t>CLASSEUR 4 ANNEAUX  BALADEK A4 ROUGE DOS 4 CM</t>
  </si>
  <si>
    <t>CLASSEUR 4 ANNEAUX BALADEK A4 NOIR DOS 4CM</t>
  </si>
  <si>
    <t>CLASSEUR 4 ANNEAUX  BALADEK A4 VERT DOS 4 CM</t>
  </si>
  <si>
    <t>Tableau excel disponible sur le Blog</t>
  </si>
  <si>
    <t>Mode de retrait (date à confirmer)</t>
  </si>
  <si>
    <t>Info commande en Ligne</t>
  </si>
  <si>
    <t>Contact / Site APEEL</t>
  </si>
  <si>
    <t>apeel.levignac31@gmail.com</t>
  </si>
  <si>
    <t xml:space="preserve">Signature             </t>
  </si>
  <si>
    <t>Prix remisés valable toute l'année selon stock disponible
Commande possible hors liste sur le site 
Commande en cours d'année possible - retrait alloburo - LAUNAC</t>
  </si>
  <si>
    <t>Cette commande ne se substitue pas au bulletin d'inscription - N'oubliez pas de nous retourner votre bulletin d'adhésion. 
Cotisation 2019-2020 libre  pour soutenir nos actions</t>
  </si>
  <si>
    <r>
      <t xml:space="preserve">Site alloburo pour info/photo des produits
</t>
    </r>
    <r>
      <rPr>
        <b/>
        <sz val="11"/>
        <color theme="1"/>
        <rFont val="Calibri"/>
        <family val="2"/>
        <scheme val="minor"/>
      </rPr>
      <t>commande/paiement en ligne - onglet LISTE SCOLAIRE</t>
    </r>
  </si>
  <si>
    <r>
      <t xml:space="preserve">Bulletin complété à remettre dans </t>
    </r>
    <r>
      <rPr>
        <b/>
        <sz val="11"/>
        <color theme="1"/>
        <rFont val="Calibri"/>
        <family val="2"/>
        <scheme val="minor"/>
      </rPr>
      <t xml:space="preserve">boites aux lettres APEEL école élémentaire </t>
    </r>
    <r>
      <rPr>
        <sz val="11"/>
        <color theme="1"/>
        <rFont val="Calibri"/>
        <family val="2"/>
        <scheme val="minor"/>
      </rPr>
      <t xml:space="preserve">(côté portail voiture).
Paiement par chèque libéllé à l'APEEL ou commande/paiement en ligne possible site alloburo.
</t>
    </r>
    <r>
      <rPr>
        <b/>
        <sz val="11"/>
        <color theme="1"/>
        <rFont val="Calibri"/>
        <family val="2"/>
        <scheme val="minor"/>
      </rPr>
      <t>Date limite de dépôt papier le 26/07/2019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</si>
</sst>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2" fontId="0" fillId="0" borderId="0" xfId="0" applyNumberFormat="1"/>
    <xf numFmtId="49" fontId="0" fillId="0" borderId="0" xfId="0" applyNumberFormat="1"/>
    <xf numFmtId="0" fontId="0" fillId="0" borderId="0" xfId="0" applyFont="1"/>
    <xf numFmtId="49" fontId="19" fillId="0" borderId="0" xfId="0" applyNumberFormat="1" applyFont="1" applyFill="1" applyBorder="1"/>
    <xf numFmtId="0" fontId="20" fillId="0" borderId="0" xfId="0" applyFont="1"/>
    <xf numFmtId="0" fontId="0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>
      <alignment horizontal="center"/>
    </xf>
    <xf numFmtId="0" fontId="19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49" fontId="23" fillId="0" borderId="0" xfId="0" applyNumberFormat="1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/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9" fontId="0" fillId="0" borderId="10" xfId="0" applyNumberFormat="1" applyBorder="1"/>
    <xf numFmtId="2" fontId="0" fillId="0" borderId="10" xfId="0" applyNumberFormat="1" applyBorder="1" applyAlignment="1">
      <alignment horizontal="center"/>
    </xf>
    <xf numFmtId="49" fontId="0" fillId="34" borderId="10" xfId="0" applyNumberFormat="1" applyFill="1" applyBorder="1"/>
    <xf numFmtId="4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49" fontId="0" fillId="35" borderId="10" xfId="0" applyNumberFormat="1" applyFill="1" applyBorder="1"/>
    <xf numFmtId="4" fontId="0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49" fontId="0" fillId="0" borderId="11" xfId="0" applyNumberFormat="1" applyBorder="1"/>
    <xf numFmtId="0" fontId="0" fillId="35" borderId="0" xfId="0" applyFont="1" applyFill="1"/>
    <xf numFmtId="2" fontId="0" fillId="0" borderId="11" xfId="0" applyNumberFormat="1" applyBorder="1" applyAlignment="1">
      <alignment horizontal="center"/>
    </xf>
    <xf numFmtId="49" fontId="0" fillId="0" borderId="20" xfId="0" applyNumberFormat="1" applyFont="1" applyBorder="1"/>
    <xf numFmtId="2" fontId="0" fillId="0" borderId="21" xfId="0" applyNumberFormat="1" applyFont="1" applyBorder="1" applyAlignment="1">
      <alignment horizontal="center"/>
    </xf>
    <xf numFmtId="49" fontId="0" fillId="0" borderId="20" xfId="0" applyNumberFormat="1" applyBorder="1"/>
    <xf numFmtId="49" fontId="0" fillId="34" borderId="20" xfId="0" applyNumberFormat="1" applyFill="1" applyBorder="1"/>
    <xf numFmtId="49" fontId="0" fillId="34" borderId="20" xfId="0" applyNumberFormat="1" applyFont="1" applyFill="1" applyBorder="1"/>
    <xf numFmtId="49" fontId="20" fillId="34" borderId="20" xfId="0" applyNumberFormat="1" applyFont="1" applyFill="1" applyBorder="1"/>
    <xf numFmtId="49" fontId="0" fillId="35" borderId="20" xfId="0" applyNumberFormat="1" applyFill="1" applyBorder="1"/>
    <xf numFmtId="49" fontId="20" fillId="0" borderId="20" xfId="0" applyNumberFormat="1" applyFont="1" applyBorder="1"/>
    <xf numFmtId="49" fontId="0" fillId="0" borderId="22" xfId="0" applyNumberFormat="1" applyBorder="1"/>
    <xf numFmtId="2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/>
    <xf numFmtId="49" fontId="0" fillId="0" borderId="13" xfId="0" applyNumberFormat="1" applyFont="1" applyBorder="1"/>
    <xf numFmtId="4" fontId="0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8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4" fillId="0" borderId="29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4" fillId="0" borderId="36" xfId="0" applyFont="1" applyBorder="1" applyAlignment="1">
      <alignment horizontal="right" vertical="center"/>
    </xf>
    <xf numFmtId="2" fontId="0" fillId="0" borderId="35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27" fillId="0" borderId="31" xfId="42" applyBorder="1" applyAlignment="1">
      <alignment horizontal="left"/>
    </xf>
    <xf numFmtId="0" fontId="27" fillId="0" borderId="32" xfId="42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27" fillId="0" borderId="31" xfId="42" applyBorder="1" applyAlignment="1">
      <alignment horizontal="left" vertical="center"/>
    </xf>
    <xf numFmtId="0" fontId="27" fillId="0" borderId="0" xfId="42" applyBorder="1" applyAlignment="1">
      <alignment horizontal="left" vertical="center"/>
    </xf>
    <xf numFmtId="0" fontId="27" fillId="0" borderId="32" xfId="42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7" fillId="0" borderId="33" xfId="42" applyBorder="1" applyAlignment="1">
      <alignment horizontal="center" vertical="center"/>
    </xf>
    <xf numFmtId="0" fontId="27" fillId="0" borderId="36" xfId="42" applyBorder="1" applyAlignment="1">
      <alignment horizontal="center" vertical="center"/>
    </xf>
    <xf numFmtId="0" fontId="27" fillId="0" borderId="34" xfId="42" applyBorder="1" applyAlignment="1">
      <alignment horizontal="center" vertical="center"/>
    </xf>
    <xf numFmtId="0" fontId="27" fillId="0" borderId="31" xfId="42" applyBorder="1" applyAlignment="1">
      <alignment horizontal="center" vertical="center"/>
    </xf>
    <xf numFmtId="0" fontId="27" fillId="0" borderId="0" xfId="42" applyBorder="1" applyAlignment="1">
      <alignment horizontal="center" vertical="center"/>
    </xf>
    <xf numFmtId="0" fontId="27" fillId="0" borderId="32" xfId="42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apeel.levignac.free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193675</xdr:colOff>
      <xdr:row>1</xdr:row>
      <xdr:rowOff>28575</xdr:rowOff>
    </xdr:from>
    <xdr:to>
      <xdr:col>5</xdr:col>
      <xdr:colOff>314325</xdr:colOff>
      <xdr:row>3</xdr:row>
      <xdr:rowOff>110042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295275"/>
          <a:ext cx="768350" cy="6434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104</xdr:row>
          <xdr:rowOff>12700</xdr:rowOff>
        </xdr:from>
        <xdr:to>
          <xdr:col>6</xdr:col>
          <xdr:colOff>304800</xdr:colOff>
          <xdr:row>104</xdr:row>
          <xdr:rowOff>203200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</a:rPr>
                <a:t>Retrait alloburo - Launac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105</xdr:row>
          <xdr:rowOff>50800</xdr:rowOff>
        </xdr:from>
        <xdr:to>
          <xdr:col>6</xdr:col>
          <xdr:colOff>304800</xdr:colOff>
          <xdr:row>105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</a:rPr>
                <a:t>Distribution collective - Lévignac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2984500</xdr:colOff>
      <xdr:row>105</xdr:row>
      <xdr:rowOff>57150</xdr:rowOff>
    </xdr:from>
    <xdr:to>
      <xdr:col>1</xdr:col>
      <xdr:colOff>4010025</xdr:colOff>
      <xdr:row>109</xdr:row>
      <xdr:rowOff>18497</xdr:rowOff>
    </xdr:to>
    <xdr:pic>
      <xdr:nvPicPr>
        <xdr:cNvPr id="7" name="Imag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5400" y="22739350"/>
          <a:ext cx="1025525" cy="86304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3708400</xdr:colOff>
          <xdr:row>0</xdr:row>
          <xdr:rowOff>241300</xdr:rowOff>
        </xdr:from>
        <xdr:to>
          <xdr:col>3</xdr:col>
          <xdr:colOff>50800</xdr:colOff>
          <xdr:row>1</xdr:row>
          <xdr:rowOff>177800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</a:rPr>
                <a:t>Garçon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3708400</xdr:colOff>
          <xdr:row>1</xdr:row>
          <xdr:rowOff>165100</xdr:rowOff>
        </xdr:from>
        <xdr:to>
          <xdr:col>3</xdr:col>
          <xdr:colOff>50800</xdr:colOff>
          <xdr:row>2</xdr:row>
          <xdr:rowOff>25400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</a:rPr>
                <a:t>Fille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alloburo.apluspapeterie.fr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apeel.levignac31@gmail.com" TargetMode="External"/><Relationship Id="rId1" Type="http://schemas.openxmlformats.org/officeDocument/2006/relationships/hyperlink" Target="https://alloburo.apluspapeterie.f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workbookViewId="0"/>
  </sheetViews>
  <sheetFormatPr baseColWidth="10" defaultRowHeight="15"/>
  <cols>
    <col min="3" max="3" width="40.6640625" customWidth="1"/>
    <col min="8" max="8" width="11.5" style="1"/>
  </cols>
  <sheetData>
    <row r="1" spans="1:8">
      <c r="A1" t="s">
        <v>0</v>
      </c>
      <c r="C1" t="s">
        <v>1</v>
      </c>
      <c r="D1" t="s">
        <v>2</v>
      </c>
      <c r="F1">
        <v>1</v>
      </c>
      <c r="G1">
        <v>1.5</v>
      </c>
      <c r="H1" s="2">
        <f>G1*1.2</f>
        <v>1.7999999999999998</v>
      </c>
    </row>
    <row r="2" spans="1:8">
      <c r="A2" t="s">
        <v>3</v>
      </c>
      <c r="C2" t="s">
        <v>1</v>
      </c>
      <c r="D2" t="s">
        <v>4</v>
      </c>
      <c r="F2">
        <v>1</v>
      </c>
      <c r="G2">
        <v>1.5</v>
      </c>
      <c r="H2" s="2">
        <f t="shared" ref="H2:H65" si="0">G2*1.2</f>
        <v>1.7999999999999998</v>
      </c>
    </row>
    <row r="3" spans="1:8">
      <c r="A3" t="s">
        <v>5</v>
      </c>
      <c r="C3" t="s">
        <v>1</v>
      </c>
      <c r="D3" t="s">
        <v>6</v>
      </c>
      <c r="F3">
        <v>1</v>
      </c>
      <c r="G3">
        <v>1.5</v>
      </c>
      <c r="H3" s="2">
        <f t="shared" si="0"/>
        <v>1.7999999999999998</v>
      </c>
    </row>
    <row r="4" spans="1:8">
      <c r="A4" t="s">
        <v>7</v>
      </c>
      <c r="C4" t="s">
        <v>1</v>
      </c>
      <c r="D4" t="s">
        <v>8</v>
      </c>
      <c r="F4">
        <v>1</v>
      </c>
      <c r="G4">
        <v>1.5</v>
      </c>
      <c r="H4" s="2">
        <f t="shared" si="0"/>
        <v>1.7999999999999998</v>
      </c>
    </row>
    <row r="5" spans="1:8">
      <c r="A5" t="s">
        <v>9</v>
      </c>
      <c r="C5" t="s">
        <v>10</v>
      </c>
      <c r="D5" t="s">
        <v>11</v>
      </c>
      <c r="F5">
        <v>1</v>
      </c>
      <c r="G5">
        <v>1.5</v>
      </c>
      <c r="H5" s="2">
        <f t="shared" si="0"/>
        <v>1.7999999999999998</v>
      </c>
    </row>
    <row r="6" spans="1:8">
      <c r="A6" t="s">
        <v>12</v>
      </c>
      <c r="C6" t="s">
        <v>10</v>
      </c>
      <c r="D6" t="s">
        <v>13</v>
      </c>
      <c r="F6">
        <v>1</v>
      </c>
      <c r="G6">
        <v>1.5</v>
      </c>
      <c r="H6" s="2">
        <f t="shared" si="0"/>
        <v>1.7999999999999998</v>
      </c>
    </row>
    <row r="7" spans="1:8">
      <c r="A7" t="s">
        <v>14</v>
      </c>
      <c r="C7" t="s">
        <v>15</v>
      </c>
      <c r="D7">
        <v>150</v>
      </c>
      <c r="F7">
        <v>1</v>
      </c>
      <c r="G7">
        <v>1.55</v>
      </c>
      <c r="H7" s="2">
        <f t="shared" si="0"/>
        <v>1.8599999999999999</v>
      </c>
    </row>
    <row r="8" spans="1:8">
      <c r="A8" t="s">
        <v>16</v>
      </c>
      <c r="C8" t="s">
        <v>17</v>
      </c>
      <c r="D8">
        <v>81632</v>
      </c>
      <c r="F8">
        <v>1</v>
      </c>
      <c r="G8">
        <v>0.57999999999999996</v>
      </c>
      <c r="H8" s="2">
        <f t="shared" si="0"/>
        <v>0.69599999999999995</v>
      </c>
    </row>
    <row r="9" spans="1:8">
      <c r="A9" t="s">
        <v>18</v>
      </c>
      <c r="C9" t="s">
        <v>19</v>
      </c>
      <c r="D9">
        <v>681640</v>
      </c>
      <c r="F9">
        <v>1</v>
      </c>
      <c r="G9">
        <v>0.88</v>
      </c>
      <c r="H9" s="2">
        <f t="shared" si="0"/>
        <v>1.056</v>
      </c>
    </row>
    <row r="10" spans="1:8">
      <c r="A10" t="s">
        <v>20</v>
      </c>
      <c r="C10" t="s">
        <v>21</v>
      </c>
      <c r="D10" t="s">
        <v>22</v>
      </c>
      <c r="F10">
        <v>1</v>
      </c>
      <c r="G10">
        <v>1</v>
      </c>
      <c r="H10" s="2">
        <f t="shared" si="0"/>
        <v>1.2</v>
      </c>
    </row>
    <row r="11" spans="1:8">
      <c r="A11" t="s">
        <v>23</v>
      </c>
      <c r="C11" t="s">
        <v>24</v>
      </c>
      <c r="D11" t="s">
        <v>25</v>
      </c>
      <c r="F11">
        <v>1</v>
      </c>
      <c r="G11">
        <v>1.63</v>
      </c>
      <c r="H11" s="2">
        <f t="shared" si="0"/>
        <v>1.9559999999999997</v>
      </c>
    </row>
    <row r="12" spans="1:8">
      <c r="A12" t="s">
        <v>26</v>
      </c>
      <c r="C12" t="s">
        <v>27</v>
      </c>
      <c r="F12">
        <v>1</v>
      </c>
      <c r="G12">
        <v>0.4</v>
      </c>
      <c r="H12" s="2">
        <f t="shared" si="0"/>
        <v>0.48</v>
      </c>
    </row>
    <row r="13" spans="1:8">
      <c r="A13" t="s">
        <v>28</v>
      </c>
      <c r="B13" t="s">
        <v>29</v>
      </c>
      <c r="C13" t="s">
        <v>30</v>
      </c>
      <c r="D13">
        <v>11336</v>
      </c>
      <c r="F13">
        <v>1</v>
      </c>
      <c r="G13">
        <v>0.46</v>
      </c>
      <c r="H13" s="2">
        <f t="shared" si="0"/>
        <v>0.55200000000000005</v>
      </c>
    </row>
    <row r="14" spans="1:8">
      <c r="A14" t="s">
        <v>31</v>
      </c>
      <c r="C14" t="s">
        <v>32</v>
      </c>
      <c r="D14" t="s">
        <v>33</v>
      </c>
      <c r="F14">
        <v>1</v>
      </c>
      <c r="G14">
        <v>2.87</v>
      </c>
      <c r="H14" s="2">
        <f t="shared" si="0"/>
        <v>3.444</v>
      </c>
    </row>
    <row r="15" spans="1:8">
      <c r="A15" t="s">
        <v>34</v>
      </c>
      <c r="C15" t="s">
        <v>35</v>
      </c>
      <c r="D15" t="s">
        <v>36</v>
      </c>
      <c r="F15">
        <v>1</v>
      </c>
      <c r="G15">
        <v>4.08</v>
      </c>
      <c r="H15" s="2">
        <f t="shared" si="0"/>
        <v>4.8959999999999999</v>
      </c>
    </row>
    <row r="16" spans="1:8">
      <c r="A16" t="s">
        <v>37</v>
      </c>
      <c r="C16" t="s">
        <v>38</v>
      </c>
      <c r="F16">
        <v>1</v>
      </c>
      <c r="G16">
        <v>2.46</v>
      </c>
      <c r="H16" s="2">
        <f t="shared" si="0"/>
        <v>2.952</v>
      </c>
    </row>
    <row r="17" spans="1:8">
      <c r="A17" t="s">
        <v>39</v>
      </c>
      <c r="C17" t="s">
        <v>40</v>
      </c>
      <c r="D17" t="s">
        <v>41</v>
      </c>
      <c r="F17">
        <v>1</v>
      </c>
      <c r="G17">
        <v>1.64</v>
      </c>
      <c r="H17" s="2">
        <f t="shared" si="0"/>
        <v>1.9679999999999997</v>
      </c>
    </row>
    <row r="18" spans="1:8">
      <c r="A18" t="s">
        <v>42</v>
      </c>
      <c r="C18" t="s">
        <v>43</v>
      </c>
      <c r="D18" t="s">
        <v>44</v>
      </c>
      <c r="F18">
        <v>1</v>
      </c>
      <c r="G18">
        <v>0.71</v>
      </c>
      <c r="H18" s="2">
        <f t="shared" si="0"/>
        <v>0.85199999999999998</v>
      </c>
    </row>
    <row r="19" spans="1:8">
      <c r="A19" t="s">
        <v>45</v>
      </c>
      <c r="C19" t="s">
        <v>43</v>
      </c>
      <c r="D19" t="s">
        <v>46</v>
      </c>
      <c r="F19">
        <v>1</v>
      </c>
      <c r="G19">
        <v>0.71</v>
      </c>
      <c r="H19" s="2">
        <f t="shared" si="0"/>
        <v>0.85199999999999998</v>
      </c>
    </row>
    <row r="20" spans="1:8">
      <c r="A20" t="s">
        <v>47</v>
      </c>
      <c r="C20" t="s">
        <v>43</v>
      </c>
      <c r="D20" t="s">
        <v>48</v>
      </c>
      <c r="F20">
        <v>1</v>
      </c>
      <c r="G20">
        <v>0.71</v>
      </c>
      <c r="H20" s="2">
        <f t="shared" si="0"/>
        <v>0.85199999999999998</v>
      </c>
    </row>
    <row r="21" spans="1:8">
      <c r="A21" t="s">
        <v>49</v>
      </c>
      <c r="C21" t="s">
        <v>50</v>
      </c>
      <c r="D21" t="s">
        <v>51</v>
      </c>
      <c r="F21">
        <v>1</v>
      </c>
      <c r="G21">
        <v>0.71</v>
      </c>
      <c r="H21" s="2">
        <f t="shared" si="0"/>
        <v>0.85199999999999998</v>
      </c>
    </row>
    <row r="22" spans="1:8">
      <c r="A22" t="s">
        <v>52</v>
      </c>
      <c r="C22" t="s">
        <v>53</v>
      </c>
      <c r="D22" t="s">
        <v>54</v>
      </c>
      <c r="F22">
        <v>1</v>
      </c>
      <c r="G22">
        <v>0.57999999999999996</v>
      </c>
      <c r="H22" s="2">
        <f t="shared" si="0"/>
        <v>0.69599999999999995</v>
      </c>
    </row>
    <row r="23" spans="1:8">
      <c r="A23" t="s">
        <v>55</v>
      </c>
      <c r="C23" t="s">
        <v>56</v>
      </c>
      <c r="D23">
        <v>206292</v>
      </c>
      <c r="F23">
        <v>1</v>
      </c>
      <c r="G23">
        <v>1.83</v>
      </c>
      <c r="H23" s="2">
        <f t="shared" si="0"/>
        <v>2.1960000000000002</v>
      </c>
    </row>
    <row r="24" spans="1:8">
      <c r="A24" t="s">
        <v>57</v>
      </c>
      <c r="C24" t="s">
        <v>58</v>
      </c>
      <c r="D24" t="s">
        <v>59</v>
      </c>
      <c r="F24">
        <v>1</v>
      </c>
      <c r="G24">
        <v>3</v>
      </c>
      <c r="H24" s="2">
        <f t="shared" si="0"/>
        <v>3.5999999999999996</v>
      </c>
    </row>
    <row r="25" spans="1:8">
      <c r="A25" t="s">
        <v>60</v>
      </c>
      <c r="C25" t="s">
        <v>61</v>
      </c>
      <c r="D25">
        <v>206271</v>
      </c>
      <c r="F25">
        <v>1</v>
      </c>
      <c r="G25">
        <v>3.25</v>
      </c>
      <c r="H25" s="2">
        <f t="shared" si="0"/>
        <v>3.9</v>
      </c>
    </row>
    <row r="26" spans="1:8">
      <c r="A26" t="s">
        <v>62</v>
      </c>
      <c r="C26" t="s">
        <v>63</v>
      </c>
      <c r="D26">
        <v>100102470</v>
      </c>
      <c r="F26">
        <v>1</v>
      </c>
      <c r="G26">
        <v>0.33</v>
      </c>
      <c r="H26" s="2">
        <f t="shared" si="0"/>
        <v>0.39600000000000002</v>
      </c>
    </row>
    <row r="27" spans="1:8">
      <c r="A27" t="s">
        <v>64</v>
      </c>
      <c r="C27" t="s">
        <v>65</v>
      </c>
      <c r="D27">
        <v>400076044</v>
      </c>
      <c r="F27">
        <v>1</v>
      </c>
      <c r="G27">
        <v>0.79</v>
      </c>
      <c r="H27" s="2">
        <f t="shared" si="0"/>
        <v>0.94799999999999995</v>
      </c>
    </row>
    <row r="28" spans="1:8">
      <c r="A28" t="s">
        <v>66</v>
      </c>
      <c r="C28" t="s">
        <v>67</v>
      </c>
      <c r="F28">
        <v>1</v>
      </c>
      <c r="G28">
        <v>1.67</v>
      </c>
      <c r="H28" s="2">
        <f t="shared" si="0"/>
        <v>2.004</v>
      </c>
    </row>
    <row r="29" spans="1:8">
      <c r="A29" t="s">
        <v>68</v>
      </c>
      <c r="B29" t="s">
        <v>69</v>
      </c>
      <c r="C29" t="s">
        <v>70</v>
      </c>
      <c r="D29" t="s">
        <v>71</v>
      </c>
      <c r="F29">
        <v>1</v>
      </c>
      <c r="G29">
        <v>2.4900000000000002</v>
      </c>
      <c r="H29" s="2">
        <f t="shared" si="0"/>
        <v>2.988</v>
      </c>
    </row>
    <row r="30" spans="1:8">
      <c r="A30" t="s">
        <v>72</v>
      </c>
      <c r="C30" t="s">
        <v>73</v>
      </c>
      <c r="D30">
        <v>41</v>
      </c>
      <c r="F30">
        <v>1</v>
      </c>
      <c r="G30">
        <v>0.42</v>
      </c>
      <c r="H30" s="2">
        <f t="shared" si="0"/>
        <v>0.504</v>
      </c>
    </row>
    <row r="31" spans="1:8">
      <c r="A31" t="s">
        <v>74</v>
      </c>
      <c r="C31" t="s">
        <v>75</v>
      </c>
      <c r="D31">
        <v>1199001724</v>
      </c>
      <c r="F31">
        <v>1</v>
      </c>
      <c r="G31">
        <v>1.88</v>
      </c>
      <c r="H31" s="2">
        <f t="shared" si="0"/>
        <v>2.2559999999999998</v>
      </c>
    </row>
    <row r="32" spans="1:8">
      <c r="A32" t="s">
        <v>76</v>
      </c>
      <c r="C32" t="s">
        <v>77</v>
      </c>
      <c r="D32">
        <v>99174106</v>
      </c>
      <c r="F32">
        <v>1</v>
      </c>
      <c r="G32">
        <v>0.71</v>
      </c>
      <c r="H32" s="2">
        <f t="shared" si="0"/>
        <v>0.85199999999999998</v>
      </c>
    </row>
    <row r="33" spans="1:8">
      <c r="A33" t="s">
        <v>78</v>
      </c>
      <c r="C33" t="s">
        <v>79</v>
      </c>
      <c r="D33" t="s">
        <v>80</v>
      </c>
      <c r="F33">
        <v>1</v>
      </c>
      <c r="G33">
        <v>0.5</v>
      </c>
      <c r="H33" s="2">
        <f t="shared" si="0"/>
        <v>0.6</v>
      </c>
    </row>
    <row r="34" spans="1:8">
      <c r="A34" t="s">
        <v>81</v>
      </c>
      <c r="C34" t="s">
        <v>82</v>
      </c>
      <c r="D34">
        <v>811932</v>
      </c>
      <c r="F34">
        <v>1</v>
      </c>
      <c r="G34">
        <v>0.5</v>
      </c>
      <c r="H34" s="2">
        <f t="shared" si="0"/>
        <v>0.6</v>
      </c>
    </row>
    <row r="35" spans="1:8">
      <c r="A35" t="s">
        <v>83</v>
      </c>
      <c r="C35" t="s">
        <v>84</v>
      </c>
      <c r="D35">
        <v>811934</v>
      </c>
      <c r="F35">
        <v>1</v>
      </c>
      <c r="G35">
        <v>0.5</v>
      </c>
      <c r="H35" s="2">
        <f t="shared" si="0"/>
        <v>0.6</v>
      </c>
    </row>
    <row r="36" spans="1:8">
      <c r="A36" t="s">
        <v>85</v>
      </c>
      <c r="C36" t="s">
        <v>86</v>
      </c>
      <c r="D36">
        <v>811933</v>
      </c>
      <c r="F36">
        <v>1</v>
      </c>
      <c r="G36">
        <v>0.5</v>
      </c>
      <c r="H36" s="2">
        <f t="shared" si="0"/>
        <v>0.6</v>
      </c>
    </row>
    <row r="37" spans="1:8">
      <c r="A37" t="s">
        <v>87</v>
      </c>
      <c r="C37" t="s">
        <v>88</v>
      </c>
      <c r="D37">
        <v>31</v>
      </c>
      <c r="F37">
        <v>1</v>
      </c>
      <c r="G37">
        <v>0.5</v>
      </c>
      <c r="H37" s="2">
        <f t="shared" si="0"/>
        <v>0.6</v>
      </c>
    </row>
    <row r="38" spans="1:8">
      <c r="A38" t="s">
        <v>89</v>
      </c>
      <c r="C38" t="s">
        <v>90</v>
      </c>
      <c r="F38">
        <v>1</v>
      </c>
      <c r="G38">
        <v>1.58</v>
      </c>
      <c r="H38" s="2">
        <f t="shared" si="0"/>
        <v>1.8959999999999999</v>
      </c>
    </row>
    <row r="39" spans="1:8">
      <c r="A39" t="s">
        <v>91</v>
      </c>
      <c r="C39" t="s">
        <v>92</v>
      </c>
      <c r="D39">
        <v>7200</v>
      </c>
      <c r="F39">
        <v>1</v>
      </c>
      <c r="G39">
        <v>7.0000000000000007E-2</v>
      </c>
      <c r="H39" s="2">
        <f t="shared" si="0"/>
        <v>8.4000000000000005E-2</v>
      </c>
    </row>
    <row r="40" spans="1:8">
      <c r="A40" t="s">
        <v>93</v>
      </c>
      <c r="C40" t="s">
        <v>94</v>
      </c>
      <c r="D40">
        <v>11</v>
      </c>
      <c r="F40">
        <v>1</v>
      </c>
      <c r="G40">
        <v>0.11</v>
      </c>
      <c r="H40" s="2">
        <f t="shared" si="0"/>
        <v>0.13200000000000001</v>
      </c>
    </row>
    <row r="41" spans="1:8">
      <c r="A41" t="s">
        <v>95</v>
      </c>
      <c r="B41" t="s">
        <v>96</v>
      </c>
      <c r="C41" t="s">
        <v>97</v>
      </c>
      <c r="D41" t="s">
        <v>98</v>
      </c>
      <c r="F41">
        <v>1</v>
      </c>
      <c r="G41">
        <v>0.22</v>
      </c>
      <c r="H41" s="2">
        <f t="shared" si="0"/>
        <v>0.26400000000000001</v>
      </c>
    </row>
    <row r="42" spans="1:8">
      <c r="A42" t="s">
        <v>99</v>
      </c>
      <c r="C42" t="s">
        <v>100</v>
      </c>
      <c r="D42">
        <v>4754</v>
      </c>
      <c r="F42">
        <v>1</v>
      </c>
      <c r="G42">
        <v>0.92</v>
      </c>
      <c r="H42" s="2">
        <f t="shared" si="0"/>
        <v>1.1040000000000001</v>
      </c>
    </row>
    <row r="43" spans="1:8">
      <c r="A43" t="s">
        <v>101</v>
      </c>
      <c r="C43" t="s">
        <v>102</v>
      </c>
      <c r="D43">
        <v>34756</v>
      </c>
      <c r="F43">
        <v>1</v>
      </c>
      <c r="G43">
        <v>1.21</v>
      </c>
      <c r="H43" s="2">
        <f t="shared" si="0"/>
        <v>1.452</v>
      </c>
    </row>
    <row r="44" spans="1:8">
      <c r="A44" t="s">
        <v>103</v>
      </c>
      <c r="C44" t="s">
        <v>104</v>
      </c>
      <c r="D44" t="s">
        <v>105</v>
      </c>
      <c r="F44">
        <v>1</v>
      </c>
      <c r="G44">
        <v>0.92</v>
      </c>
      <c r="H44" s="2">
        <f t="shared" si="0"/>
        <v>1.1040000000000001</v>
      </c>
    </row>
    <row r="45" spans="1:8">
      <c r="A45" t="s">
        <v>106</v>
      </c>
      <c r="C45" t="s">
        <v>107</v>
      </c>
      <c r="F45">
        <v>1</v>
      </c>
      <c r="G45">
        <v>2.46</v>
      </c>
      <c r="H45" s="2">
        <f t="shared" si="0"/>
        <v>2.952</v>
      </c>
    </row>
    <row r="46" spans="1:8">
      <c r="A46" t="s">
        <v>108</v>
      </c>
      <c r="C46" t="s">
        <v>109</v>
      </c>
      <c r="D46" t="s">
        <v>110</v>
      </c>
      <c r="F46">
        <v>1</v>
      </c>
      <c r="G46">
        <v>1.25</v>
      </c>
      <c r="H46" s="2">
        <f t="shared" si="0"/>
        <v>1.5</v>
      </c>
    </row>
    <row r="47" spans="1:8">
      <c r="A47" t="s">
        <v>111</v>
      </c>
      <c r="C47" t="s">
        <v>112</v>
      </c>
      <c r="D47" t="s">
        <v>113</v>
      </c>
      <c r="F47">
        <v>1</v>
      </c>
      <c r="G47">
        <v>2.75</v>
      </c>
      <c r="H47" s="2">
        <f t="shared" si="0"/>
        <v>3.3</v>
      </c>
    </row>
    <row r="48" spans="1:8">
      <c r="A48" t="s">
        <v>114</v>
      </c>
      <c r="C48" t="s">
        <v>115</v>
      </c>
      <c r="D48" t="s">
        <v>116</v>
      </c>
      <c r="F48">
        <v>1</v>
      </c>
      <c r="G48">
        <v>1.5</v>
      </c>
      <c r="H48" s="2">
        <f t="shared" si="0"/>
        <v>1.7999999999999998</v>
      </c>
    </row>
    <row r="49" spans="1:8">
      <c r="A49" t="s">
        <v>117</v>
      </c>
      <c r="C49" t="s">
        <v>118</v>
      </c>
      <c r="D49" t="s">
        <v>119</v>
      </c>
      <c r="F49">
        <v>1</v>
      </c>
      <c r="G49">
        <v>0.66</v>
      </c>
      <c r="H49" s="2">
        <f t="shared" si="0"/>
        <v>0.79200000000000004</v>
      </c>
    </row>
    <row r="50" spans="1:8">
      <c r="A50" t="s">
        <v>120</v>
      </c>
      <c r="C50" t="s">
        <v>121</v>
      </c>
      <c r="D50">
        <v>45611</v>
      </c>
      <c r="F50">
        <v>1</v>
      </c>
      <c r="G50">
        <v>1.33</v>
      </c>
      <c r="H50" s="2">
        <f t="shared" si="0"/>
        <v>1.5960000000000001</v>
      </c>
    </row>
    <row r="51" spans="1:8">
      <c r="A51" t="s">
        <v>122</v>
      </c>
      <c r="C51" t="s">
        <v>123</v>
      </c>
      <c r="D51">
        <v>837</v>
      </c>
      <c r="F51">
        <v>1</v>
      </c>
      <c r="G51">
        <v>0.92</v>
      </c>
      <c r="H51" s="2">
        <f t="shared" si="0"/>
        <v>1.1040000000000001</v>
      </c>
    </row>
    <row r="52" spans="1:8">
      <c r="A52" t="s">
        <v>124</v>
      </c>
      <c r="C52" t="s">
        <v>125</v>
      </c>
      <c r="D52">
        <v>519143</v>
      </c>
      <c r="F52">
        <v>1</v>
      </c>
      <c r="G52">
        <v>3.17</v>
      </c>
      <c r="H52" s="2">
        <f t="shared" si="0"/>
        <v>3.8039999999999998</v>
      </c>
    </row>
    <row r="53" spans="1:8">
      <c r="A53" t="s">
        <v>126</v>
      </c>
      <c r="C53" t="s">
        <v>127</v>
      </c>
      <c r="D53">
        <v>305811</v>
      </c>
      <c r="F53">
        <v>1</v>
      </c>
      <c r="G53">
        <v>3.83</v>
      </c>
      <c r="H53" s="2">
        <f t="shared" si="0"/>
        <v>4.5960000000000001</v>
      </c>
    </row>
    <row r="54" spans="1:8">
      <c r="A54" t="s">
        <v>128</v>
      </c>
      <c r="C54" t="s">
        <v>129</v>
      </c>
      <c r="F54">
        <v>1</v>
      </c>
      <c r="G54">
        <v>0.31</v>
      </c>
      <c r="H54" s="2">
        <f t="shared" si="0"/>
        <v>0.372</v>
      </c>
    </row>
    <row r="55" spans="1:8">
      <c r="A55" t="s">
        <v>130</v>
      </c>
      <c r="C55" t="s">
        <v>131</v>
      </c>
      <c r="F55">
        <v>1</v>
      </c>
      <c r="G55">
        <v>0.23</v>
      </c>
      <c r="H55" s="2">
        <f t="shared" si="0"/>
        <v>0.27600000000000002</v>
      </c>
    </row>
    <row r="56" spans="1:8">
      <c r="A56" t="s">
        <v>132</v>
      </c>
      <c r="C56" t="s">
        <v>133</v>
      </c>
      <c r="F56">
        <v>1</v>
      </c>
      <c r="G56">
        <v>0.28999999999999998</v>
      </c>
      <c r="H56" s="2">
        <f t="shared" si="0"/>
        <v>0.34799999999999998</v>
      </c>
    </row>
    <row r="57" spans="1:8">
      <c r="A57" t="s">
        <v>134</v>
      </c>
      <c r="C57" t="s">
        <v>135</v>
      </c>
      <c r="D57">
        <v>2730</v>
      </c>
      <c r="F57">
        <v>1</v>
      </c>
      <c r="G57">
        <v>0.18</v>
      </c>
      <c r="H57" s="2">
        <f t="shared" si="0"/>
        <v>0.216</v>
      </c>
    </row>
    <row r="58" spans="1:8">
      <c r="A58" t="s">
        <v>136</v>
      </c>
      <c r="C58" t="s">
        <v>137</v>
      </c>
      <c r="D58">
        <v>2720</v>
      </c>
      <c r="F58">
        <v>1</v>
      </c>
      <c r="G58">
        <v>0.18</v>
      </c>
      <c r="H58" s="2">
        <f t="shared" si="0"/>
        <v>0.216</v>
      </c>
    </row>
    <row r="59" spans="1:8">
      <c r="A59" t="s">
        <v>138</v>
      </c>
      <c r="C59" t="s">
        <v>139</v>
      </c>
      <c r="D59">
        <v>2729</v>
      </c>
      <c r="F59">
        <v>1</v>
      </c>
      <c r="G59">
        <v>0.18</v>
      </c>
      <c r="H59" s="2">
        <f t="shared" si="0"/>
        <v>0.216</v>
      </c>
    </row>
    <row r="60" spans="1:8">
      <c r="A60" t="s">
        <v>140</v>
      </c>
      <c r="C60" t="s">
        <v>141</v>
      </c>
      <c r="D60">
        <v>2731</v>
      </c>
      <c r="F60">
        <v>1</v>
      </c>
      <c r="G60">
        <v>0.18</v>
      </c>
      <c r="H60" s="2">
        <f t="shared" si="0"/>
        <v>0.216</v>
      </c>
    </row>
    <row r="61" spans="1:8">
      <c r="A61" t="s">
        <v>142</v>
      </c>
      <c r="C61" t="s">
        <v>143</v>
      </c>
      <c r="D61" t="s">
        <v>144</v>
      </c>
      <c r="F61">
        <v>1</v>
      </c>
      <c r="G61">
        <v>0.18</v>
      </c>
      <c r="H61" s="2">
        <f t="shared" si="0"/>
        <v>0.216</v>
      </c>
    </row>
    <row r="62" spans="1:8">
      <c r="A62" t="s">
        <v>145</v>
      </c>
      <c r="C62" t="s">
        <v>146</v>
      </c>
      <c r="D62" t="s">
        <v>147</v>
      </c>
      <c r="F62">
        <v>1</v>
      </c>
      <c r="G62">
        <v>0.18</v>
      </c>
      <c r="H62" s="2">
        <f t="shared" si="0"/>
        <v>0.216</v>
      </c>
    </row>
    <row r="63" spans="1:8">
      <c r="A63" t="s">
        <v>148</v>
      </c>
      <c r="C63" t="s">
        <v>149</v>
      </c>
      <c r="D63" t="s">
        <v>150</v>
      </c>
      <c r="F63">
        <v>1</v>
      </c>
      <c r="G63">
        <v>0.18</v>
      </c>
      <c r="H63" s="2">
        <f t="shared" si="0"/>
        <v>0.216</v>
      </c>
    </row>
    <row r="64" spans="1:8">
      <c r="A64" t="s">
        <v>151</v>
      </c>
      <c r="C64" t="s">
        <v>152</v>
      </c>
      <c r="D64" t="s">
        <v>153</v>
      </c>
      <c r="F64">
        <v>1</v>
      </c>
      <c r="G64">
        <v>0.18</v>
      </c>
      <c r="H64" s="2">
        <f t="shared" si="0"/>
        <v>0.216</v>
      </c>
    </row>
    <row r="65" spans="1:8">
      <c r="A65" t="s">
        <v>154</v>
      </c>
      <c r="C65" t="s">
        <v>155</v>
      </c>
      <c r="D65" t="s">
        <v>156</v>
      </c>
      <c r="F65">
        <v>1</v>
      </c>
      <c r="G65">
        <v>2.46</v>
      </c>
      <c r="H65" s="2">
        <f t="shared" si="0"/>
        <v>2.952</v>
      </c>
    </row>
    <row r="66" spans="1:8">
      <c r="A66" t="s">
        <v>157</v>
      </c>
      <c r="C66" t="s">
        <v>158</v>
      </c>
      <c r="F66">
        <v>1</v>
      </c>
      <c r="G66">
        <v>0.42</v>
      </c>
      <c r="H66" s="2">
        <f t="shared" ref="H66:H80" si="1">G66*1.2</f>
        <v>0.504</v>
      </c>
    </row>
    <row r="67" spans="1:8">
      <c r="A67" t="s">
        <v>159</v>
      </c>
      <c r="C67" t="s">
        <v>160</v>
      </c>
      <c r="D67">
        <v>398242</v>
      </c>
      <c r="F67">
        <v>1</v>
      </c>
      <c r="G67">
        <v>1.46</v>
      </c>
      <c r="H67" s="2">
        <f t="shared" si="1"/>
        <v>1.752</v>
      </c>
    </row>
    <row r="68" spans="1:8">
      <c r="A68" t="s">
        <v>161</v>
      </c>
      <c r="C68" t="s">
        <v>162</v>
      </c>
      <c r="F68">
        <v>1</v>
      </c>
      <c r="G68">
        <v>2.46</v>
      </c>
      <c r="H68" s="2">
        <f t="shared" si="1"/>
        <v>2.952</v>
      </c>
    </row>
    <row r="69" spans="1:8">
      <c r="A69" t="s">
        <v>163</v>
      </c>
      <c r="C69" t="s">
        <v>164</v>
      </c>
      <c r="D69">
        <v>8325666</v>
      </c>
      <c r="F69">
        <v>1</v>
      </c>
      <c r="G69">
        <v>1.41</v>
      </c>
      <c r="H69" s="2">
        <f t="shared" si="1"/>
        <v>1.6919999999999999</v>
      </c>
    </row>
    <row r="70" spans="1:8">
      <c r="A70" t="s">
        <v>165</v>
      </c>
      <c r="C70" t="s">
        <v>166</v>
      </c>
      <c r="D70" t="s">
        <v>167</v>
      </c>
      <c r="F70">
        <v>1</v>
      </c>
      <c r="G70">
        <v>2</v>
      </c>
      <c r="H70" s="2">
        <f t="shared" si="1"/>
        <v>2.4</v>
      </c>
    </row>
    <row r="71" spans="1:8">
      <c r="A71" t="s">
        <v>168</v>
      </c>
      <c r="C71" t="s">
        <v>169</v>
      </c>
      <c r="D71" t="s">
        <v>170</v>
      </c>
      <c r="F71">
        <v>1</v>
      </c>
      <c r="G71">
        <v>3</v>
      </c>
      <c r="H71" s="2">
        <f t="shared" si="1"/>
        <v>3.5999999999999996</v>
      </c>
    </row>
    <row r="72" spans="1:8">
      <c r="A72" t="s">
        <v>171</v>
      </c>
      <c r="B72" t="s">
        <v>172</v>
      </c>
      <c r="C72" t="s">
        <v>173</v>
      </c>
      <c r="F72">
        <v>1</v>
      </c>
      <c r="G72">
        <v>0.46</v>
      </c>
      <c r="H72" s="2">
        <f t="shared" si="1"/>
        <v>0.55200000000000005</v>
      </c>
    </row>
    <row r="73" spans="1:8">
      <c r="A73" t="s">
        <v>174</v>
      </c>
      <c r="C73" t="s">
        <v>175</v>
      </c>
      <c r="D73" t="s">
        <v>176</v>
      </c>
      <c r="F73">
        <v>1</v>
      </c>
      <c r="G73">
        <v>2.08</v>
      </c>
      <c r="H73" s="2">
        <f t="shared" si="1"/>
        <v>2.496</v>
      </c>
    </row>
    <row r="74" spans="1:8">
      <c r="A74" t="s">
        <v>177</v>
      </c>
      <c r="C74" t="s">
        <v>178</v>
      </c>
      <c r="D74">
        <v>242</v>
      </c>
      <c r="F74">
        <v>1</v>
      </c>
      <c r="G74">
        <v>1.89</v>
      </c>
      <c r="H74" s="2">
        <f t="shared" si="1"/>
        <v>2.2679999999999998</v>
      </c>
    </row>
    <row r="75" spans="1:8">
      <c r="A75" t="s">
        <v>179</v>
      </c>
      <c r="C75" t="s">
        <v>180</v>
      </c>
      <c r="F75">
        <v>1</v>
      </c>
      <c r="G75">
        <v>1.67</v>
      </c>
      <c r="H75" s="2">
        <f t="shared" si="1"/>
        <v>2.004</v>
      </c>
    </row>
    <row r="76" spans="1:8">
      <c r="A76" t="s">
        <v>181</v>
      </c>
      <c r="C76" t="s">
        <v>182</v>
      </c>
      <c r="D76">
        <v>9782035936202</v>
      </c>
      <c r="F76">
        <v>1</v>
      </c>
      <c r="G76">
        <v>7.49</v>
      </c>
      <c r="H76" s="2">
        <f>G76*1.055</f>
        <v>7.9019499999999994</v>
      </c>
    </row>
    <row r="77" spans="1:8">
      <c r="A77" t="s">
        <v>183</v>
      </c>
      <c r="C77" t="s">
        <v>184</v>
      </c>
      <c r="F77">
        <v>1</v>
      </c>
      <c r="G77">
        <v>0.96</v>
      </c>
      <c r="H77" s="2">
        <f t="shared" si="1"/>
        <v>1.1519999999999999</v>
      </c>
    </row>
    <row r="78" spans="1:8">
      <c r="A78" t="s">
        <v>185</v>
      </c>
      <c r="C78" t="s">
        <v>186</v>
      </c>
      <c r="F78">
        <v>1</v>
      </c>
      <c r="G78">
        <v>3.33</v>
      </c>
      <c r="H78" s="2">
        <f t="shared" si="1"/>
        <v>3.996</v>
      </c>
    </row>
    <row r="79" spans="1:8">
      <c r="A79" t="s">
        <v>187</v>
      </c>
      <c r="B79" t="s">
        <v>188</v>
      </c>
      <c r="C79" t="s">
        <v>189</v>
      </c>
      <c r="D79" t="s">
        <v>190</v>
      </c>
      <c r="F79">
        <v>1</v>
      </c>
      <c r="G79">
        <v>4.13</v>
      </c>
      <c r="H79" s="2">
        <f t="shared" si="1"/>
        <v>4.9559999999999995</v>
      </c>
    </row>
    <row r="80" spans="1:8">
      <c r="A80" t="s">
        <v>191</v>
      </c>
      <c r="C80" t="s">
        <v>192</v>
      </c>
      <c r="D80" t="s">
        <v>193</v>
      </c>
      <c r="F80">
        <v>1</v>
      </c>
      <c r="G80">
        <v>1.42</v>
      </c>
      <c r="H80" s="2">
        <f t="shared" si="1"/>
        <v>1.704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2"/>
  <sheetViews>
    <sheetView tabSelected="1" topLeftCell="A76" zoomScaleNormal="100" workbookViewId="0">
      <selection activeCell="A104" sqref="A104:B104"/>
    </sheetView>
  </sheetViews>
  <sheetFormatPr baseColWidth="10" defaultColWidth="11.5" defaultRowHeight="15"/>
  <cols>
    <col min="1" max="1" width="11.1640625" style="3" customWidth="1"/>
    <col min="2" max="2" width="56.33203125" style="3" bestFit="1" customWidth="1"/>
    <col min="3" max="3" width="7.6640625" style="3" customWidth="1"/>
    <col min="4" max="4" width="8.5" style="3" customWidth="1"/>
    <col min="5" max="5" width="9.6640625" style="3" bestFit="1" customWidth="1"/>
    <col min="6" max="6" width="10.83203125" style="3" customWidth="1"/>
    <col min="7" max="16384" width="11.5" style="3"/>
  </cols>
  <sheetData>
    <row r="1" spans="1:6" ht="21">
      <c r="A1" s="48" t="s">
        <v>382</v>
      </c>
      <c r="B1" s="48"/>
      <c r="C1" s="48"/>
      <c r="D1" s="48"/>
      <c r="E1" s="48"/>
      <c r="F1" s="48"/>
    </row>
    <row r="2" spans="1:6" ht="26.25" customHeight="1">
      <c r="A2" s="4" t="s">
        <v>376</v>
      </c>
      <c r="B2" s="5"/>
      <c r="D2" s="6"/>
      <c r="E2" s="7"/>
      <c r="F2" s="7"/>
    </row>
    <row r="3" spans="1:6" ht="18" customHeight="1">
      <c r="A3" s="4" t="s">
        <v>330</v>
      </c>
      <c r="B3" s="9"/>
      <c r="C3" s="10"/>
      <c r="D3" s="11"/>
      <c r="E3" s="58"/>
      <c r="F3" s="58"/>
    </row>
    <row r="4" spans="1:6" ht="19.5" customHeight="1">
      <c r="A4" s="12" t="s">
        <v>194</v>
      </c>
      <c r="D4" s="8"/>
      <c r="E4" s="58"/>
      <c r="F4" s="58"/>
    </row>
    <row r="5" spans="1:6" ht="3.75" customHeight="1" thickBot="1">
      <c r="A5" s="12"/>
      <c r="D5" s="8"/>
      <c r="E5" s="8"/>
    </row>
    <row r="6" spans="1:6" ht="52" thickBot="1">
      <c r="A6" s="44" t="s">
        <v>195</v>
      </c>
      <c r="B6" s="45" t="s">
        <v>196</v>
      </c>
      <c r="C6" s="45" t="s">
        <v>380</v>
      </c>
      <c r="D6" s="45" t="s">
        <v>381</v>
      </c>
      <c r="E6" s="45" t="s">
        <v>378</v>
      </c>
      <c r="F6" s="46" t="s">
        <v>379</v>
      </c>
    </row>
    <row r="7" spans="1:6" ht="17" customHeight="1">
      <c r="A7" s="39" t="s">
        <v>197</v>
      </c>
      <c r="B7" s="40" t="s">
        <v>385</v>
      </c>
      <c r="C7" s="41"/>
      <c r="D7" s="42">
        <v>1.8</v>
      </c>
      <c r="E7" s="42"/>
      <c r="F7" s="43">
        <f>+C7*D7</f>
        <v>0</v>
      </c>
    </row>
    <row r="8" spans="1:6" ht="17" customHeight="1">
      <c r="A8" s="29" t="s">
        <v>270</v>
      </c>
      <c r="B8" s="15" t="s">
        <v>386</v>
      </c>
      <c r="C8" s="16"/>
      <c r="D8" s="13">
        <v>1.8</v>
      </c>
      <c r="E8" s="13"/>
      <c r="F8" s="30">
        <f t="shared" ref="F8:F70" si="0">+C8*D8</f>
        <v>0</v>
      </c>
    </row>
    <row r="9" spans="1:6" ht="17" customHeight="1">
      <c r="A9" s="29" t="s">
        <v>198</v>
      </c>
      <c r="B9" s="15" t="s">
        <v>387</v>
      </c>
      <c r="C9" s="16"/>
      <c r="D9" s="13">
        <v>1.8</v>
      </c>
      <c r="E9" s="13"/>
      <c r="F9" s="30">
        <f t="shared" si="0"/>
        <v>0</v>
      </c>
    </row>
    <row r="10" spans="1:6" ht="17" customHeight="1">
      <c r="A10" s="29" t="s">
        <v>199</v>
      </c>
      <c r="B10" s="15" t="s">
        <v>388</v>
      </c>
      <c r="C10" s="16"/>
      <c r="D10" s="13">
        <v>1.8</v>
      </c>
      <c r="E10" s="13"/>
      <c r="F10" s="30">
        <f t="shared" si="0"/>
        <v>0</v>
      </c>
    </row>
    <row r="11" spans="1:6" ht="17" customHeight="1">
      <c r="A11" s="29" t="s">
        <v>200</v>
      </c>
      <c r="B11" s="15" t="s">
        <v>201</v>
      </c>
      <c r="C11" s="16"/>
      <c r="D11" s="13">
        <v>1.8</v>
      </c>
      <c r="E11" s="13"/>
      <c r="F11" s="30">
        <f t="shared" si="0"/>
        <v>0</v>
      </c>
    </row>
    <row r="12" spans="1:6" ht="17" customHeight="1">
      <c r="A12" s="29" t="s">
        <v>202</v>
      </c>
      <c r="B12" s="15" t="s">
        <v>203</v>
      </c>
      <c r="C12" s="16"/>
      <c r="D12" s="13">
        <v>1.8</v>
      </c>
      <c r="E12" s="13"/>
      <c r="F12" s="30">
        <f t="shared" si="0"/>
        <v>0</v>
      </c>
    </row>
    <row r="13" spans="1:6" ht="17" customHeight="1">
      <c r="A13" s="29" t="s">
        <v>204</v>
      </c>
      <c r="B13" s="15" t="s">
        <v>205</v>
      </c>
      <c r="C13" s="16"/>
      <c r="D13" s="13">
        <v>1.9</v>
      </c>
      <c r="E13" s="13"/>
      <c r="F13" s="30">
        <f t="shared" si="0"/>
        <v>0</v>
      </c>
    </row>
    <row r="14" spans="1:6" ht="17" customHeight="1">
      <c r="A14" s="31" t="s">
        <v>334</v>
      </c>
      <c r="B14" s="18" t="s">
        <v>335</v>
      </c>
      <c r="C14" s="16"/>
      <c r="D14" s="13">
        <v>0.48</v>
      </c>
      <c r="E14" s="13"/>
      <c r="F14" s="30">
        <f t="shared" si="0"/>
        <v>0</v>
      </c>
    </row>
    <row r="15" spans="1:6" ht="17" customHeight="1">
      <c r="A15" s="29" t="s">
        <v>206</v>
      </c>
      <c r="B15" s="15" t="s">
        <v>207</v>
      </c>
      <c r="C15" s="16"/>
      <c r="D15" s="13">
        <v>1.06</v>
      </c>
      <c r="E15" s="13"/>
      <c r="F15" s="30">
        <f t="shared" si="0"/>
        <v>0</v>
      </c>
    </row>
    <row r="16" spans="1:6" ht="17" customHeight="1">
      <c r="A16" s="29" t="s">
        <v>208</v>
      </c>
      <c r="B16" s="15" t="s">
        <v>209</v>
      </c>
      <c r="C16" s="16"/>
      <c r="D16" s="13">
        <v>1.99</v>
      </c>
      <c r="E16" s="13"/>
      <c r="F16" s="30">
        <f t="shared" si="0"/>
        <v>0</v>
      </c>
    </row>
    <row r="17" spans="1:6" ht="17" customHeight="1">
      <c r="A17" s="29" t="s">
        <v>210</v>
      </c>
      <c r="B17" s="15" t="s">
        <v>211</v>
      </c>
      <c r="C17" s="16"/>
      <c r="D17" s="13">
        <v>0.48</v>
      </c>
      <c r="E17" s="13"/>
      <c r="F17" s="30">
        <f t="shared" si="0"/>
        <v>0</v>
      </c>
    </row>
    <row r="18" spans="1:6" ht="17" customHeight="1">
      <c r="A18" s="29" t="s">
        <v>212</v>
      </c>
      <c r="B18" s="15" t="s">
        <v>213</v>
      </c>
      <c r="C18" s="16"/>
      <c r="D18" s="13">
        <v>0.55000000000000004</v>
      </c>
      <c r="E18" s="13"/>
      <c r="F18" s="30">
        <f t="shared" si="0"/>
        <v>0</v>
      </c>
    </row>
    <row r="19" spans="1:6" ht="17" customHeight="1">
      <c r="A19" s="29" t="s">
        <v>280</v>
      </c>
      <c r="B19" s="15" t="s">
        <v>279</v>
      </c>
      <c r="C19" s="16"/>
      <c r="D19" s="13">
        <v>3.44</v>
      </c>
      <c r="E19" s="13"/>
      <c r="F19" s="30">
        <f t="shared" si="0"/>
        <v>0</v>
      </c>
    </row>
    <row r="20" spans="1:6" ht="17" customHeight="1">
      <c r="A20" s="29" t="s">
        <v>214</v>
      </c>
      <c r="B20" s="15" t="s">
        <v>281</v>
      </c>
      <c r="C20" s="16"/>
      <c r="D20" s="13">
        <v>4.9000000000000004</v>
      </c>
      <c r="E20" s="13"/>
      <c r="F20" s="30">
        <f t="shared" si="0"/>
        <v>0</v>
      </c>
    </row>
    <row r="21" spans="1:6" ht="17" customHeight="1">
      <c r="A21" s="29" t="s">
        <v>215</v>
      </c>
      <c r="B21" s="15" t="s">
        <v>282</v>
      </c>
      <c r="C21" s="16"/>
      <c r="D21" s="13">
        <v>2.95</v>
      </c>
      <c r="E21" s="13"/>
      <c r="F21" s="30">
        <f t="shared" si="0"/>
        <v>0</v>
      </c>
    </row>
    <row r="22" spans="1:6" ht="17" customHeight="1">
      <c r="A22" s="29" t="s">
        <v>271</v>
      </c>
      <c r="B22" s="18" t="s">
        <v>336</v>
      </c>
      <c r="C22" s="16"/>
      <c r="D22" s="13">
        <v>1.97</v>
      </c>
      <c r="E22" s="13"/>
      <c r="F22" s="30">
        <f t="shared" si="0"/>
        <v>0</v>
      </c>
    </row>
    <row r="23" spans="1:6" ht="17" customHeight="1">
      <c r="A23" s="29" t="s">
        <v>216</v>
      </c>
      <c r="B23" s="15" t="s">
        <v>272</v>
      </c>
      <c r="C23" s="16"/>
      <c r="D23" s="13">
        <v>0.85</v>
      </c>
      <c r="E23" s="13"/>
      <c r="F23" s="30">
        <f t="shared" si="0"/>
        <v>0</v>
      </c>
    </row>
    <row r="24" spans="1:6" ht="17" customHeight="1">
      <c r="A24" s="29" t="s">
        <v>217</v>
      </c>
      <c r="B24" s="15" t="s">
        <v>273</v>
      </c>
      <c r="C24" s="16"/>
      <c r="D24" s="13">
        <v>0.85</v>
      </c>
      <c r="E24" s="13"/>
      <c r="F24" s="30">
        <f t="shared" si="0"/>
        <v>0</v>
      </c>
    </row>
    <row r="25" spans="1:6" ht="17" customHeight="1">
      <c r="A25" s="29" t="s">
        <v>218</v>
      </c>
      <c r="B25" s="15" t="s">
        <v>274</v>
      </c>
      <c r="C25" s="16"/>
      <c r="D25" s="13">
        <v>0.85</v>
      </c>
      <c r="E25" s="13"/>
      <c r="F25" s="30">
        <f t="shared" si="0"/>
        <v>0</v>
      </c>
    </row>
    <row r="26" spans="1:6" ht="17" customHeight="1">
      <c r="A26" s="29" t="s">
        <v>219</v>
      </c>
      <c r="B26" s="15" t="s">
        <v>275</v>
      </c>
      <c r="C26" s="16"/>
      <c r="D26" s="13">
        <v>0.85</v>
      </c>
      <c r="E26" s="13"/>
      <c r="F26" s="30">
        <f t="shared" si="0"/>
        <v>0</v>
      </c>
    </row>
    <row r="27" spans="1:6" ht="17" customHeight="1">
      <c r="A27" s="29" t="s">
        <v>220</v>
      </c>
      <c r="B27" s="15" t="s">
        <v>276</v>
      </c>
      <c r="C27" s="16"/>
      <c r="D27" s="13">
        <v>2.2000000000000002</v>
      </c>
      <c r="E27" s="13"/>
      <c r="F27" s="30">
        <f t="shared" si="0"/>
        <v>0</v>
      </c>
    </row>
    <row r="28" spans="1:6" ht="17" customHeight="1">
      <c r="A28" s="29" t="s">
        <v>221</v>
      </c>
      <c r="B28" s="15" t="s">
        <v>277</v>
      </c>
      <c r="C28" s="16"/>
      <c r="D28" s="13">
        <v>3.6</v>
      </c>
      <c r="E28" s="13"/>
      <c r="F28" s="30">
        <f t="shared" si="0"/>
        <v>0</v>
      </c>
    </row>
    <row r="29" spans="1:6" ht="17" customHeight="1">
      <c r="A29" s="29" t="s">
        <v>222</v>
      </c>
      <c r="B29" s="15" t="s">
        <v>278</v>
      </c>
      <c r="C29" s="16"/>
      <c r="D29" s="13">
        <v>3.9</v>
      </c>
      <c r="E29" s="13"/>
      <c r="F29" s="30">
        <f t="shared" si="0"/>
        <v>0</v>
      </c>
    </row>
    <row r="30" spans="1:6" ht="17" customHeight="1">
      <c r="A30" s="29" t="s">
        <v>223</v>
      </c>
      <c r="B30" s="15" t="s">
        <v>224</v>
      </c>
      <c r="C30" s="16"/>
      <c r="D30" s="13">
        <v>0.4</v>
      </c>
      <c r="E30" s="13"/>
      <c r="F30" s="30">
        <f t="shared" si="0"/>
        <v>0</v>
      </c>
    </row>
    <row r="31" spans="1:6" ht="17" customHeight="1">
      <c r="A31" s="29" t="s">
        <v>225</v>
      </c>
      <c r="B31" s="15" t="s">
        <v>283</v>
      </c>
      <c r="C31" s="16"/>
      <c r="D31" s="13">
        <v>0.95</v>
      </c>
      <c r="E31" s="13"/>
      <c r="F31" s="30">
        <f t="shared" si="0"/>
        <v>0</v>
      </c>
    </row>
    <row r="32" spans="1:6" ht="17" customHeight="1">
      <c r="A32" s="31" t="s">
        <v>337</v>
      </c>
      <c r="B32" s="15" t="s">
        <v>226</v>
      </c>
      <c r="C32" s="16"/>
      <c r="D32" s="19">
        <v>1.9</v>
      </c>
      <c r="E32" s="19"/>
      <c r="F32" s="30">
        <f t="shared" si="0"/>
        <v>0</v>
      </c>
    </row>
    <row r="33" spans="1:6" ht="17" customHeight="1">
      <c r="A33" s="29" t="s">
        <v>227</v>
      </c>
      <c r="B33" s="15" t="s">
        <v>228</v>
      </c>
      <c r="C33" s="16"/>
      <c r="D33" s="13">
        <v>2.99</v>
      </c>
      <c r="E33" s="13"/>
      <c r="F33" s="30">
        <f t="shared" si="0"/>
        <v>0</v>
      </c>
    </row>
    <row r="34" spans="1:6" ht="17" customHeight="1">
      <c r="A34" s="29" t="s">
        <v>229</v>
      </c>
      <c r="B34" s="15" t="s">
        <v>230</v>
      </c>
      <c r="C34" s="16"/>
      <c r="D34" s="13">
        <v>0.5</v>
      </c>
      <c r="E34" s="13"/>
      <c r="F34" s="30">
        <f t="shared" si="0"/>
        <v>0</v>
      </c>
    </row>
    <row r="35" spans="1:6" ht="17" customHeight="1">
      <c r="A35" s="31" t="s">
        <v>339</v>
      </c>
      <c r="B35" s="18" t="s">
        <v>338</v>
      </c>
      <c r="C35" s="16"/>
      <c r="D35" s="13">
        <v>2.99</v>
      </c>
      <c r="E35" s="13"/>
      <c r="F35" s="30">
        <f t="shared" si="0"/>
        <v>0</v>
      </c>
    </row>
    <row r="36" spans="1:6" ht="17" customHeight="1">
      <c r="A36" s="29" t="s">
        <v>231</v>
      </c>
      <c r="B36" s="15" t="s">
        <v>232</v>
      </c>
      <c r="C36" s="16"/>
      <c r="D36" s="13">
        <v>2.2599999999999998</v>
      </c>
      <c r="E36" s="13"/>
      <c r="F36" s="30">
        <f t="shared" si="0"/>
        <v>0</v>
      </c>
    </row>
    <row r="37" spans="1:6" ht="17" customHeight="1">
      <c r="A37" s="29" t="s">
        <v>284</v>
      </c>
      <c r="B37" s="15" t="s">
        <v>285</v>
      </c>
      <c r="C37" s="16"/>
      <c r="D37" s="13">
        <v>0.85</v>
      </c>
      <c r="E37" s="13"/>
      <c r="F37" s="30">
        <f t="shared" si="0"/>
        <v>0</v>
      </c>
    </row>
    <row r="38" spans="1:6" ht="17" customHeight="1">
      <c r="A38" s="29" t="s">
        <v>233</v>
      </c>
      <c r="B38" s="15" t="s">
        <v>286</v>
      </c>
      <c r="C38" s="16"/>
      <c r="D38" s="13">
        <v>0.6</v>
      </c>
      <c r="E38" s="13"/>
      <c r="F38" s="30">
        <f t="shared" si="0"/>
        <v>0</v>
      </c>
    </row>
    <row r="39" spans="1:6" ht="17" customHeight="1">
      <c r="A39" s="29" t="s">
        <v>234</v>
      </c>
      <c r="B39" s="15" t="s">
        <v>287</v>
      </c>
      <c r="C39" s="16"/>
      <c r="D39" s="13">
        <v>0.6</v>
      </c>
      <c r="E39" s="13"/>
      <c r="F39" s="30">
        <f t="shared" si="0"/>
        <v>0</v>
      </c>
    </row>
    <row r="40" spans="1:6" ht="17" customHeight="1">
      <c r="A40" s="29" t="s">
        <v>235</v>
      </c>
      <c r="B40" s="15" t="s">
        <v>288</v>
      </c>
      <c r="C40" s="16"/>
      <c r="D40" s="13">
        <v>0.6</v>
      </c>
      <c r="E40" s="13"/>
      <c r="F40" s="30">
        <f t="shared" si="0"/>
        <v>0</v>
      </c>
    </row>
    <row r="41" spans="1:6" ht="17" customHeight="1">
      <c r="A41" s="29" t="s">
        <v>236</v>
      </c>
      <c r="B41" s="15" t="s">
        <v>289</v>
      </c>
      <c r="C41" s="16"/>
      <c r="D41" s="13">
        <v>0.6</v>
      </c>
      <c r="E41" s="13"/>
      <c r="F41" s="30">
        <f t="shared" si="0"/>
        <v>0</v>
      </c>
    </row>
    <row r="42" spans="1:6" ht="17" customHeight="1">
      <c r="A42" s="29" t="s">
        <v>237</v>
      </c>
      <c r="B42" s="15" t="s">
        <v>290</v>
      </c>
      <c r="C42" s="16"/>
      <c r="D42" s="13">
        <v>0.6</v>
      </c>
      <c r="E42" s="13"/>
      <c r="F42" s="30">
        <f t="shared" si="0"/>
        <v>0</v>
      </c>
    </row>
    <row r="43" spans="1:6" ht="17" customHeight="1">
      <c r="A43" s="32" t="s">
        <v>340</v>
      </c>
      <c r="B43" s="20" t="s">
        <v>342</v>
      </c>
      <c r="C43" s="21"/>
      <c r="D43" s="22">
        <v>0.48</v>
      </c>
      <c r="E43" s="22"/>
      <c r="F43" s="30">
        <f t="shared" si="0"/>
        <v>0</v>
      </c>
    </row>
    <row r="44" spans="1:6" ht="17" customHeight="1">
      <c r="A44" s="32" t="s">
        <v>341</v>
      </c>
      <c r="B44" s="20" t="s">
        <v>377</v>
      </c>
      <c r="C44" s="21"/>
      <c r="D44" s="22">
        <v>0.48</v>
      </c>
      <c r="E44" s="22"/>
      <c r="F44" s="30">
        <f t="shared" si="0"/>
        <v>0</v>
      </c>
    </row>
    <row r="45" spans="1:6" ht="17" customHeight="1">
      <c r="A45" s="29" t="s">
        <v>238</v>
      </c>
      <c r="B45" s="15" t="s">
        <v>239</v>
      </c>
      <c r="C45" s="16"/>
      <c r="D45" s="13">
        <v>1.9</v>
      </c>
      <c r="E45" s="13"/>
      <c r="F45" s="30">
        <f t="shared" si="0"/>
        <v>0</v>
      </c>
    </row>
    <row r="46" spans="1:6" ht="17" customHeight="1">
      <c r="A46" s="29" t="s">
        <v>240</v>
      </c>
      <c r="B46" s="15" t="s">
        <v>241</v>
      </c>
      <c r="C46" s="16"/>
      <c r="D46" s="13">
        <v>0.14000000000000001</v>
      </c>
      <c r="E46" s="13"/>
      <c r="F46" s="30">
        <f t="shared" si="0"/>
        <v>0</v>
      </c>
    </row>
    <row r="47" spans="1:6" ht="17" customHeight="1">
      <c r="A47" s="32" t="s">
        <v>343</v>
      </c>
      <c r="B47" s="20" t="s">
        <v>344</v>
      </c>
      <c r="C47" s="21"/>
      <c r="D47" s="22">
        <v>0.08</v>
      </c>
      <c r="E47" s="22"/>
      <c r="F47" s="30">
        <f t="shared" si="0"/>
        <v>0</v>
      </c>
    </row>
    <row r="48" spans="1:6" ht="15" customHeight="1">
      <c r="A48" s="33" t="s">
        <v>242</v>
      </c>
      <c r="B48" s="20" t="s">
        <v>347</v>
      </c>
      <c r="C48" s="21"/>
      <c r="D48" s="22">
        <v>0.26</v>
      </c>
      <c r="E48" s="22"/>
      <c r="F48" s="30">
        <f t="shared" si="0"/>
        <v>0</v>
      </c>
    </row>
    <row r="49" spans="1:6" ht="17" customHeight="1">
      <c r="A49" s="31" t="s">
        <v>349</v>
      </c>
      <c r="B49" s="23" t="s">
        <v>348</v>
      </c>
      <c r="C49" s="16"/>
      <c r="D49" s="13">
        <v>0.98</v>
      </c>
      <c r="E49" s="13"/>
      <c r="F49" s="30">
        <f t="shared" si="0"/>
        <v>0</v>
      </c>
    </row>
    <row r="50" spans="1:6" ht="17" customHeight="1">
      <c r="A50" s="29" t="s">
        <v>291</v>
      </c>
      <c r="B50" s="18" t="s">
        <v>352</v>
      </c>
      <c r="C50" s="16"/>
      <c r="D50" s="13">
        <v>1.1000000000000001</v>
      </c>
      <c r="E50" s="13"/>
      <c r="F50" s="30">
        <f t="shared" si="0"/>
        <v>0</v>
      </c>
    </row>
    <row r="51" spans="1:6" ht="17" customHeight="1">
      <c r="A51" s="29" t="s">
        <v>243</v>
      </c>
      <c r="B51" s="15" t="s">
        <v>331</v>
      </c>
      <c r="C51" s="16"/>
      <c r="D51" s="13">
        <v>1.1000000000000001</v>
      </c>
      <c r="E51" s="13"/>
      <c r="F51" s="30">
        <f t="shared" si="0"/>
        <v>0</v>
      </c>
    </row>
    <row r="52" spans="1:6" ht="15" customHeight="1">
      <c r="A52" s="34" t="s">
        <v>350</v>
      </c>
      <c r="B52" s="20" t="s">
        <v>353</v>
      </c>
      <c r="C52" s="21"/>
      <c r="D52" s="22">
        <v>0.82</v>
      </c>
      <c r="E52" s="22"/>
      <c r="F52" s="30">
        <f t="shared" si="0"/>
        <v>0</v>
      </c>
    </row>
    <row r="53" spans="1:6" ht="15" customHeight="1">
      <c r="A53" s="29" t="s">
        <v>244</v>
      </c>
      <c r="B53" s="18" t="s">
        <v>354</v>
      </c>
      <c r="C53" s="16"/>
      <c r="D53" s="13">
        <v>2.95</v>
      </c>
      <c r="E53" s="13"/>
      <c r="F53" s="30">
        <f t="shared" si="0"/>
        <v>0</v>
      </c>
    </row>
    <row r="54" spans="1:6" ht="15" customHeight="1">
      <c r="A54" s="29" t="s">
        <v>292</v>
      </c>
      <c r="B54" s="18" t="s">
        <v>355</v>
      </c>
      <c r="C54" s="16"/>
      <c r="D54" s="13">
        <v>1.5</v>
      </c>
      <c r="E54" s="13"/>
      <c r="F54" s="30">
        <f t="shared" si="0"/>
        <v>0</v>
      </c>
    </row>
    <row r="55" spans="1:6" ht="15" customHeight="1">
      <c r="A55" s="32" t="s">
        <v>351</v>
      </c>
      <c r="B55" s="20" t="s">
        <v>356</v>
      </c>
      <c r="C55" s="21"/>
      <c r="D55" s="22">
        <v>1</v>
      </c>
      <c r="E55" s="22"/>
      <c r="F55" s="30">
        <f t="shared" si="0"/>
        <v>0</v>
      </c>
    </row>
    <row r="56" spans="1:6" ht="15" customHeight="1">
      <c r="A56" s="29" t="s">
        <v>245</v>
      </c>
      <c r="B56" s="15" t="s">
        <v>332</v>
      </c>
      <c r="C56" s="16"/>
      <c r="D56" s="13">
        <v>3.3</v>
      </c>
      <c r="E56" s="13"/>
      <c r="F56" s="30">
        <f t="shared" si="0"/>
        <v>0</v>
      </c>
    </row>
    <row r="57" spans="1:6" ht="15" customHeight="1">
      <c r="A57" s="29" t="s">
        <v>293</v>
      </c>
      <c r="B57" s="15" t="s">
        <v>333</v>
      </c>
      <c r="C57" s="16"/>
      <c r="D57" s="13">
        <v>1.8</v>
      </c>
      <c r="E57" s="13"/>
      <c r="F57" s="30">
        <f t="shared" si="0"/>
        <v>0</v>
      </c>
    </row>
    <row r="58" spans="1:6" ht="17" customHeight="1">
      <c r="A58" s="29" t="s">
        <v>246</v>
      </c>
      <c r="B58" s="18" t="s">
        <v>345</v>
      </c>
      <c r="C58" s="16"/>
      <c r="D58" s="13">
        <v>0.79</v>
      </c>
      <c r="E58" s="13"/>
      <c r="F58" s="30">
        <f t="shared" si="0"/>
        <v>0</v>
      </c>
    </row>
    <row r="59" spans="1:6" ht="15" customHeight="1">
      <c r="A59" s="32" t="s">
        <v>357</v>
      </c>
      <c r="B59" s="20" t="s">
        <v>359</v>
      </c>
      <c r="C59" s="21"/>
      <c r="D59" s="22">
        <v>0.38</v>
      </c>
      <c r="E59" s="22"/>
      <c r="F59" s="30">
        <f t="shared" si="0"/>
        <v>0</v>
      </c>
    </row>
    <row r="60" spans="1:6" ht="17" customHeight="1">
      <c r="A60" s="29" t="s">
        <v>247</v>
      </c>
      <c r="B60" s="18" t="s">
        <v>346</v>
      </c>
      <c r="C60" s="16"/>
      <c r="D60" s="13">
        <v>1.6</v>
      </c>
      <c r="E60" s="13"/>
      <c r="F60" s="30">
        <f t="shared" si="0"/>
        <v>0</v>
      </c>
    </row>
    <row r="61" spans="1:6" ht="15" customHeight="1">
      <c r="A61" s="34" t="s">
        <v>358</v>
      </c>
      <c r="B61" s="20" t="s">
        <v>360</v>
      </c>
      <c r="C61" s="21"/>
      <c r="D61" s="22">
        <v>0.7</v>
      </c>
      <c r="E61" s="22"/>
      <c r="F61" s="30">
        <f t="shared" si="0"/>
        <v>0</v>
      </c>
    </row>
    <row r="62" spans="1:6" ht="15" customHeight="1">
      <c r="A62" s="32" t="s">
        <v>369</v>
      </c>
      <c r="B62" s="20" t="s">
        <v>373</v>
      </c>
      <c r="C62" s="21"/>
      <c r="D62" s="22">
        <v>1.1000000000000001</v>
      </c>
      <c r="E62" s="22"/>
      <c r="F62" s="30">
        <f t="shared" si="0"/>
        <v>0</v>
      </c>
    </row>
    <row r="63" spans="1:6" s="27" customFormat="1" ht="17" customHeight="1">
      <c r="A63" s="35" t="s">
        <v>374</v>
      </c>
      <c r="B63" s="23" t="s">
        <v>375</v>
      </c>
      <c r="C63" s="24"/>
      <c r="D63" s="25">
        <v>2.2999999999999998</v>
      </c>
      <c r="E63" s="25"/>
      <c r="F63" s="30">
        <f t="shared" si="0"/>
        <v>0</v>
      </c>
    </row>
    <row r="64" spans="1:6" ht="17" customHeight="1">
      <c r="A64" s="29" t="s">
        <v>294</v>
      </c>
      <c r="B64" s="15" t="s">
        <v>295</v>
      </c>
      <c r="C64" s="16"/>
      <c r="D64" s="13">
        <v>3.8</v>
      </c>
      <c r="E64" s="13"/>
      <c r="F64" s="30">
        <f t="shared" si="0"/>
        <v>0</v>
      </c>
    </row>
    <row r="65" spans="1:6" ht="17" customHeight="1">
      <c r="A65" s="29" t="s">
        <v>296</v>
      </c>
      <c r="B65" s="15" t="s">
        <v>297</v>
      </c>
      <c r="C65" s="16"/>
      <c r="D65" s="13">
        <v>4.5999999999999996</v>
      </c>
      <c r="E65" s="13"/>
      <c r="F65" s="30">
        <f t="shared" si="0"/>
        <v>0</v>
      </c>
    </row>
    <row r="66" spans="1:6" ht="17" customHeight="1">
      <c r="A66" s="29" t="s">
        <v>248</v>
      </c>
      <c r="B66" s="15" t="s">
        <v>298</v>
      </c>
      <c r="C66" s="16"/>
      <c r="D66" s="13">
        <v>0.37</v>
      </c>
      <c r="E66" s="13"/>
      <c r="F66" s="30">
        <f t="shared" si="0"/>
        <v>0</v>
      </c>
    </row>
    <row r="67" spans="1:6" ht="17" customHeight="1">
      <c r="A67" s="29" t="s">
        <v>249</v>
      </c>
      <c r="B67" s="15" t="s">
        <v>250</v>
      </c>
      <c r="C67" s="16"/>
      <c r="D67" s="13">
        <v>0.28000000000000003</v>
      </c>
      <c r="E67" s="13"/>
      <c r="F67" s="30">
        <f t="shared" si="0"/>
        <v>0</v>
      </c>
    </row>
    <row r="68" spans="1:6" ht="17" customHeight="1">
      <c r="A68" s="29" t="s">
        <v>251</v>
      </c>
      <c r="B68" s="15" t="s">
        <v>252</v>
      </c>
      <c r="C68" s="16"/>
      <c r="D68" s="13">
        <v>0.35</v>
      </c>
      <c r="E68" s="13"/>
      <c r="F68" s="30">
        <f t="shared" si="0"/>
        <v>0</v>
      </c>
    </row>
    <row r="69" spans="1:6" ht="15" customHeight="1">
      <c r="A69" s="29" t="s">
        <v>253</v>
      </c>
      <c r="B69" s="15" t="s">
        <v>254</v>
      </c>
      <c r="C69" s="16"/>
      <c r="D69" s="13">
        <v>0.23</v>
      </c>
      <c r="E69" s="13"/>
      <c r="F69" s="30">
        <f t="shared" si="0"/>
        <v>0</v>
      </c>
    </row>
    <row r="70" spans="1:6" ht="15" customHeight="1">
      <c r="A70" s="29" t="s">
        <v>255</v>
      </c>
      <c r="B70" s="15" t="s">
        <v>256</v>
      </c>
      <c r="C70" s="16"/>
      <c r="D70" s="13">
        <v>0.23</v>
      </c>
      <c r="E70" s="13"/>
      <c r="F70" s="30">
        <f t="shared" si="0"/>
        <v>0</v>
      </c>
    </row>
    <row r="71" spans="1:6" ht="15" customHeight="1">
      <c r="A71" s="29" t="s">
        <v>257</v>
      </c>
      <c r="B71" s="15" t="s">
        <v>258</v>
      </c>
      <c r="C71" s="16"/>
      <c r="D71" s="13">
        <v>0.23</v>
      </c>
      <c r="E71" s="13"/>
      <c r="F71" s="30">
        <f t="shared" ref="F71:F97" si="1">+C71*D71</f>
        <v>0</v>
      </c>
    </row>
    <row r="72" spans="1:6" ht="15" customHeight="1">
      <c r="A72" s="29" t="s">
        <v>259</v>
      </c>
      <c r="B72" s="15" t="s">
        <v>260</v>
      </c>
      <c r="C72" s="16"/>
      <c r="D72" s="13">
        <v>0.23</v>
      </c>
      <c r="E72" s="13"/>
      <c r="F72" s="30">
        <f t="shared" si="1"/>
        <v>0</v>
      </c>
    </row>
    <row r="73" spans="1:6" ht="15" customHeight="1">
      <c r="A73" s="29" t="s">
        <v>299</v>
      </c>
      <c r="B73" s="15" t="s">
        <v>303</v>
      </c>
      <c r="C73" s="16"/>
      <c r="D73" s="13">
        <v>0.23</v>
      </c>
      <c r="E73" s="13"/>
      <c r="F73" s="30">
        <f t="shared" si="1"/>
        <v>0</v>
      </c>
    </row>
    <row r="74" spans="1:6" ht="15" customHeight="1">
      <c r="A74" s="29" t="s">
        <v>300</v>
      </c>
      <c r="B74" s="15" t="s">
        <v>304</v>
      </c>
      <c r="C74" s="16"/>
      <c r="D74" s="13">
        <v>0.23</v>
      </c>
      <c r="E74" s="13"/>
      <c r="F74" s="30">
        <f t="shared" si="1"/>
        <v>0</v>
      </c>
    </row>
    <row r="75" spans="1:6" ht="15" customHeight="1">
      <c r="A75" s="29" t="s">
        <v>301</v>
      </c>
      <c r="B75" s="15" t="s">
        <v>305</v>
      </c>
      <c r="C75" s="16"/>
      <c r="D75" s="13">
        <v>0.23</v>
      </c>
      <c r="E75" s="13"/>
      <c r="F75" s="30">
        <f t="shared" si="1"/>
        <v>0</v>
      </c>
    </row>
    <row r="76" spans="1:6" ht="15" customHeight="1">
      <c r="A76" s="29" t="s">
        <v>302</v>
      </c>
      <c r="B76" s="15" t="s">
        <v>306</v>
      </c>
      <c r="C76" s="16"/>
      <c r="D76" s="13">
        <v>0.23</v>
      </c>
      <c r="E76" s="13"/>
      <c r="F76" s="30">
        <f t="shared" si="1"/>
        <v>0</v>
      </c>
    </row>
    <row r="77" spans="1:6" ht="15" customHeight="1">
      <c r="A77" s="32" t="s">
        <v>365</v>
      </c>
      <c r="B77" s="20" t="s">
        <v>361</v>
      </c>
      <c r="C77" s="21"/>
      <c r="D77" s="22">
        <v>0.13</v>
      </c>
      <c r="E77" s="22"/>
      <c r="F77" s="30">
        <f t="shared" si="1"/>
        <v>0</v>
      </c>
    </row>
    <row r="78" spans="1:6" ht="15" customHeight="1">
      <c r="A78" s="32" t="s">
        <v>366</v>
      </c>
      <c r="B78" s="20" t="s">
        <v>362</v>
      </c>
      <c r="C78" s="21"/>
      <c r="D78" s="22">
        <v>0.13</v>
      </c>
      <c r="E78" s="22"/>
      <c r="F78" s="30">
        <f t="shared" si="1"/>
        <v>0</v>
      </c>
    </row>
    <row r="79" spans="1:6" ht="15" customHeight="1">
      <c r="A79" s="32" t="s">
        <v>367</v>
      </c>
      <c r="B79" s="20" t="s">
        <v>363</v>
      </c>
      <c r="C79" s="21"/>
      <c r="D79" s="22">
        <v>0.13</v>
      </c>
      <c r="E79" s="22"/>
      <c r="F79" s="30">
        <f t="shared" si="1"/>
        <v>0</v>
      </c>
    </row>
    <row r="80" spans="1:6" ht="15" customHeight="1">
      <c r="A80" s="32" t="s">
        <v>368</v>
      </c>
      <c r="B80" s="20" t="s">
        <v>364</v>
      </c>
      <c r="C80" s="21"/>
      <c r="D80" s="22">
        <v>0.13</v>
      </c>
      <c r="E80" s="22"/>
      <c r="F80" s="30">
        <f t="shared" si="1"/>
        <v>0</v>
      </c>
    </row>
    <row r="81" spans="1:6" ht="17" customHeight="1">
      <c r="A81" s="29" t="s">
        <v>261</v>
      </c>
      <c r="B81" s="18" t="s">
        <v>307</v>
      </c>
      <c r="C81" s="16"/>
      <c r="D81" s="13">
        <v>2.95</v>
      </c>
      <c r="E81" s="13"/>
      <c r="F81" s="30">
        <f t="shared" si="1"/>
        <v>0</v>
      </c>
    </row>
    <row r="82" spans="1:6" ht="17" customHeight="1">
      <c r="A82" s="29" t="s">
        <v>262</v>
      </c>
      <c r="B82" s="15" t="s">
        <v>308</v>
      </c>
      <c r="C82" s="16"/>
      <c r="D82" s="13">
        <v>0.5</v>
      </c>
      <c r="E82" s="13"/>
      <c r="F82" s="30">
        <f t="shared" si="1"/>
        <v>0</v>
      </c>
    </row>
    <row r="83" spans="1:6" ht="17" customHeight="1">
      <c r="A83" s="29" t="s">
        <v>309</v>
      </c>
      <c r="B83" s="15" t="s">
        <v>310</v>
      </c>
      <c r="C83" s="16"/>
      <c r="D83" s="13">
        <v>1.75</v>
      </c>
      <c r="E83" s="13"/>
      <c r="F83" s="30">
        <f t="shared" si="1"/>
        <v>0</v>
      </c>
    </row>
    <row r="84" spans="1:6" ht="17" customHeight="1">
      <c r="A84" s="29" t="s">
        <v>311</v>
      </c>
      <c r="B84" s="15" t="s">
        <v>312</v>
      </c>
      <c r="C84" s="16"/>
      <c r="D84" s="13">
        <v>2.95</v>
      </c>
      <c r="E84" s="13"/>
      <c r="F84" s="30">
        <f t="shared" si="1"/>
        <v>0</v>
      </c>
    </row>
    <row r="85" spans="1:6" ht="17" customHeight="1">
      <c r="A85" s="29" t="s">
        <v>313</v>
      </c>
      <c r="B85" s="15" t="s">
        <v>314</v>
      </c>
      <c r="C85" s="16"/>
      <c r="D85" s="13">
        <v>1.69</v>
      </c>
      <c r="E85" s="13"/>
      <c r="F85" s="30">
        <f t="shared" si="1"/>
        <v>0</v>
      </c>
    </row>
    <row r="86" spans="1:6" ht="17" customHeight="1">
      <c r="A86" s="29" t="s">
        <v>263</v>
      </c>
      <c r="B86" s="15" t="s">
        <v>315</v>
      </c>
      <c r="C86" s="16"/>
      <c r="D86" s="13">
        <v>2.4</v>
      </c>
      <c r="E86" s="13"/>
      <c r="F86" s="30">
        <f t="shared" si="1"/>
        <v>0</v>
      </c>
    </row>
    <row r="87" spans="1:6" ht="17" customHeight="1">
      <c r="A87" s="29" t="s">
        <v>316</v>
      </c>
      <c r="B87" s="15" t="s">
        <v>317</v>
      </c>
      <c r="C87" s="16"/>
      <c r="D87" s="13">
        <v>3.6</v>
      </c>
      <c r="E87" s="13"/>
      <c r="F87" s="30">
        <f t="shared" si="1"/>
        <v>0</v>
      </c>
    </row>
    <row r="88" spans="1:6" ht="17" customHeight="1">
      <c r="A88" s="29" t="s">
        <v>264</v>
      </c>
      <c r="B88" s="15" t="s">
        <v>318</v>
      </c>
      <c r="C88" s="16"/>
      <c r="D88" s="13">
        <v>0.55000000000000004</v>
      </c>
      <c r="E88" s="13"/>
      <c r="F88" s="30">
        <f t="shared" si="1"/>
        <v>0</v>
      </c>
    </row>
    <row r="89" spans="1:6" ht="17" customHeight="1">
      <c r="A89" s="29" t="s">
        <v>319</v>
      </c>
      <c r="B89" s="15" t="s">
        <v>320</v>
      </c>
      <c r="C89" s="16"/>
      <c r="D89" s="13">
        <v>2.56</v>
      </c>
      <c r="E89" s="13"/>
      <c r="F89" s="30">
        <f t="shared" si="1"/>
        <v>0</v>
      </c>
    </row>
    <row r="90" spans="1:6" ht="17" customHeight="1">
      <c r="A90" s="29" t="s">
        <v>265</v>
      </c>
      <c r="B90" s="15" t="s">
        <v>266</v>
      </c>
      <c r="C90" s="16"/>
      <c r="D90" s="13">
        <v>2.27</v>
      </c>
      <c r="E90" s="13"/>
      <c r="F90" s="30">
        <f t="shared" si="1"/>
        <v>0</v>
      </c>
    </row>
    <row r="91" spans="1:6" ht="17" customHeight="1">
      <c r="A91" s="29" t="s">
        <v>321</v>
      </c>
      <c r="B91" s="15" t="s">
        <v>322</v>
      </c>
      <c r="C91" s="16"/>
      <c r="D91" s="13">
        <v>2</v>
      </c>
      <c r="E91" s="13"/>
      <c r="F91" s="30">
        <f t="shared" si="1"/>
        <v>0</v>
      </c>
    </row>
    <row r="92" spans="1:6" ht="17" customHeight="1">
      <c r="A92" s="29" t="s">
        <v>267</v>
      </c>
      <c r="B92" s="18" t="s">
        <v>372</v>
      </c>
      <c r="C92" s="16"/>
      <c r="D92" s="13">
        <v>7.95</v>
      </c>
      <c r="E92" s="13"/>
      <c r="F92" s="30">
        <f t="shared" si="1"/>
        <v>0</v>
      </c>
    </row>
    <row r="93" spans="1:6" ht="17" customHeight="1">
      <c r="A93" s="29" t="s">
        <v>268</v>
      </c>
      <c r="B93" s="15" t="s">
        <v>323</v>
      </c>
      <c r="C93" s="16"/>
      <c r="D93" s="13">
        <v>1.1499999999999999</v>
      </c>
      <c r="E93" s="13"/>
      <c r="F93" s="30">
        <f t="shared" si="1"/>
        <v>0</v>
      </c>
    </row>
    <row r="94" spans="1:6" ht="15" customHeight="1">
      <c r="A94" s="36" t="s">
        <v>324</v>
      </c>
      <c r="B94" s="15" t="s">
        <v>327</v>
      </c>
      <c r="C94" s="16"/>
      <c r="D94" s="13">
        <v>4.0999999999999996</v>
      </c>
      <c r="E94" s="13"/>
      <c r="F94" s="30">
        <f t="shared" si="1"/>
        <v>0</v>
      </c>
    </row>
    <row r="95" spans="1:6" ht="15" customHeight="1">
      <c r="A95" s="29" t="s">
        <v>325</v>
      </c>
      <c r="B95" s="15" t="s">
        <v>329</v>
      </c>
      <c r="C95" s="16"/>
      <c r="D95" s="13">
        <v>4.96</v>
      </c>
      <c r="E95" s="13"/>
      <c r="F95" s="30">
        <f t="shared" si="1"/>
        <v>0</v>
      </c>
    </row>
    <row r="96" spans="1:6" ht="15" customHeight="1">
      <c r="A96" s="29" t="s">
        <v>326</v>
      </c>
      <c r="B96" s="15" t="s">
        <v>328</v>
      </c>
      <c r="C96" s="16"/>
      <c r="D96" s="13">
        <v>1.7</v>
      </c>
      <c r="E96" s="13"/>
      <c r="F96" s="30">
        <f t="shared" si="1"/>
        <v>0</v>
      </c>
    </row>
    <row r="97" spans="1:6" ht="15" customHeight="1" thickBot="1">
      <c r="A97" s="37" t="s">
        <v>370</v>
      </c>
      <c r="B97" s="26" t="s">
        <v>371</v>
      </c>
      <c r="C97" s="17"/>
      <c r="D97" s="28">
        <v>3.96</v>
      </c>
      <c r="E97" s="28"/>
      <c r="F97" s="38">
        <f t="shared" si="1"/>
        <v>0</v>
      </c>
    </row>
    <row r="98" spans="1:6" ht="15" customHeight="1" thickBot="1">
      <c r="A98" s="49" t="s">
        <v>269</v>
      </c>
      <c r="B98" s="50"/>
      <c r="C98" s="50"/>
      <c r="D98" s="51"/>
      <c r="E98" s="14"/>
      <c r="F98" s="14">
        <f>SUM(F48:F97)</f>
        <v>0</v>
      </c>
    </row>
    <row r="99" spans="1:6" ht="15" customHeight="1">
      <c r="A99" s="62" t="s">
        <v>394</v>
      </c>
      <c r="B99" s="63"/>
      <c r="C99" s="63"/>
      <c r="D99" s="63"/>
      <c r="E99" s="66"/>
      <c r="F99" s="67"/>
    </row>
    <row r="100" spans="1:6" ht="35" customHeight="1" thickBot="1">
      <c r="A100" s="64"/>
      <c r="B100" s="65"/>
      <c r="C100" s="65"/>
      <c r="D100" s="65"/>
      <c r="E100" s="68"/>
      <c r="F100" s="69"/>
    </row>
    <row r="101" spans="1:6">
      <c r="A101" s="52" t="s">
        <v>396</v>
      </c>
      <c r="B101" s="53"/>
      <c r="C101" s="53"/>
      <c r="D101" s="53"/>
      <c r="E101" s="53"/>
      <c r="F101" s="54"/>
    </row>
    <row r="102" spans="1:6" ht="16" thickBot="1">
      <c r="A102" s="55"/>
      <c r="B102" s="56"/>
      <c r="C102" s="56"/>
      <c r="D102" s="56"/>
      <c r="E102" s="56"/>
      <c r="F102" s="57"/>
    </row>
    <row r="103" spans="1:6" ht="58" customHeight="1" thickBot="1">
      <c r="A103" s="75" t="s">
        <v>398</v>
      </c>
      <c r="B103" s="76"/>
      <c r="C103" s="77"/>
      <c r="D103" s="77"/>
      <c r="E103" s="77"/>
      <c r="F103" s="78"/>
    </row>
    <row r="104" spans="1:6" ht="20" customHeight="1" thickBot="1">
      <c r="A104" s="99" t="s">
        <v>391</v>
      </c>
      <c r="B104" s="100"/>
      <c r="C104" s="99" t="s">
        <v>390</v>
      </c>
      <c r="D104" s="101"/>
      <c r="E104" s="101"/>
      <c r="F104" s="100"/>
    </row>
    <row r="105" spans="1:6" ht="17" customHeight="1">
      <c r="A105" s="82" t="s">
        <v>397</v>
      </c>
      <c r="B105" s="83"/>
      <c r="C105" s="59"/>
      <c r="D105" s="60"/>
      <c r="E105" s="60"/>
      <c r="F105" s="61"/>
    </row>
    <row r="106" spans="1:6" ht="25" customHeight="1" thickBot="1">
      <c r="A106" s="82"/>
      <c r="B106" s="83"/>
      <c r="C106" s="72"/>
      <c r="D106" s="73"/>
      <c r="E106" s="73"/>
      <c r="F106" s="74"/>
    </row>
    <row r="107" spans="1:6" ht="16" thickBot="1">
      <c r="A107" s="70" t="s">
        <v>383</v>
      </c>
      <c r="B107" s="71"/>
      <c r="C107" s="79" t="s">
        <v>392</v>
      </c>
      <c r="D107" s="80"/>
      <c r="E107" s="80"/>
      <c r="F107" s="81"/>
    </row>
    <row r="108" spans="1:6">
      <c r="A108" s="70"/>
      <c r="B108" s="71"/>
      <c r="C108" s="96" t="s">
        <v>393</v>
      </c>
      <c r="D108" s="97"/>
      <c r="E108" s="97"/>
      <c r="F108" s="98"/>
    </row>
    <row r="109" spans="1:6">
      <c r="A109" s="82" t="s">
        <v>395</v>
      </c>
      <c r="B109" s="84"/>
      <c r="C109" s="87"/>
      <c r="D109" s="88"/>
      <c r="E109" s="88"/>
      <c r="F109" s="89"/>
    </row>
    <row r="110" spans="1:6" ht="14.5" customHeight="1">
      <c r="A110" s="82"/>
      <c r="B110" s="84"/>
      <c r="C110" s="90" t="s">
        <v>389</v>
      </c>
      <c r="D110" s="91"/>
      <c r="E110" s="91"/>
      <c r="F110" s="92"/>
    </row>
    <row r="111" spans="1:6" ht="23" customHeight="1" thickBot="1">
      <c r="A111" s="85"/>
      <c r="B111" s="86"/>
      <c r="C111" s="93" t="s">
        <v>384</v>
      </c>
      <c r="D111" s="94"/>
      <c r="E111" s="94"/>
      <c r="F111" s="95"/>
    </row>
    <row r="112" spans="1:6">
      <c r="A112" s="47"/>
      <c r="B112" s="47"/>
    </row>
  </sheetData>
  <mergeCells count="19">
    <mergeCell ref="A109:B111"/>
    <mergeCell ref="C106:F106"/>
    <mergeCell ref="C110:F110"/>
    <mergeCell ref="C111:F111"/>
    <mergeCell ref="A108:B108"/>
    <mergeCell ref="C108:F108"/>
    <mergeCell ref="A103:F103"/>
    <mergeCell ref="C107:F107"/>
    <mergeCell ref="A107:B107"/>
    <mergeCell ref="A1:F1"/>
    <mergeCell ref="A98:D98"/>
    <mergeCell ref="A101:F102"/>
    <mergeCell ref="E3:F4"/>
    <mergeCell ref="C105:F105"/>
    <mergeCell ref="C104:F104"/>
    <mergeCell ref="A104:B104"/>
    <mergeCell ref="A99:D100"/>
    <mergeCell ref="E99:F100"/>
    <mergeCell ref="A105:B106"/>
  </mergeCells>
  <hyperlinks>
    <hyperlink ref="A107" r:id="rId1" xr:uid="{59FF4EE1-90FB-472A-8C69-8D55048A8B85}"/>
    <hyperlink ref="C108" r:id="rId2" xr:uid="{6BF9FC4D-F0F5-41A9-A164-AE9CEF87CD29}"/>
    <hyperlink ref="C111" r:id="rId3" display="https://alloburo.apluspapeterie.fr/" xr:uid="{363DF74E-801A-456B-B1D1-7B9F3F01FD1E}"/>
  </hyperlinks>
  <printOptions horizontalCentered="1"/>
  <pageMargins left="0.23622047244094499" right="3.9370078740157501E-2" top="0.15748031496063" bottom="0.15748031496063" header="0" footer="0"/>
  <pageSetup paperSize="9" scale="88" fitToHeight="2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104</xdr:row>
                    <xdr:rowOff>12700</xdr:rowOff>
                  </from>
                  <to>
                    <xdr:col>6</xdr:col>
                    <xdr:colOff>304800</xdr:colOff>
                    <xdr:row>104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105</xdr:row>
                    <xdr:rowOff>50800</xdr:rowOff>
                  </from>
                  <to>
                    <xdr:col>6</xdr:col>
                    <xdr:colOff>304800</xdr:colOff>
                    <xdr:row>105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</xdr:col>
                    <xdr:colOff>3708400</xdr:colOff>
                    <xdr:row>0</xdr:row>
                    <xdr:rowOff>241300</xdr:rowOff>
                  </from>
                  <to>
                    <xdr:col>3</xdr:col>
                    <xdr:colOff>50800</xdr:colOff>
                    <xdr:row>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1</xdr:col>
                    <xdr:colOff>3708400</xdr:colOff>
                    <xdr:row>1</xdr:row>
                    <xdr:rowOff>165100</xdr:rowOff>
                  </from>
                  <to>
                    <xdr:col>3</xdr:col>
                    <xdr:colOff>50800</xdr:colOff>
                    <xdr:row>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APEE_303638</vt:lpstr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Utilisateur Microsoft Office</cp:lastModifiedBy>
  <cp:lastPrinted>2019-06-21T10:03:03Z</cp:lastPrinted>
  <dcterms:created xsi:type="dcterms:W3CDTF">2018-06-13T13:51:22Z</dcterms:created>
  <dcterms:modified xsi:type="dcterms:W3CDTF">2019-06-23T17:56:47Z</dcterms:modified>
</cp:coreProperties>
</file>